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43" i="1" l="1"/>
  <c r="J24" i="1"/>
  <c r="J195" i="1"/>
  <c r="G195" i="1"/>
  <c r="F195" i="1"/>
  <c r="H195" i="1"/>
  <c r="I195" i="1"/>
  <c r="J176" i="1"/>
  <c r="I176" i="1"/>
  <c r="F176" i="1"/>
  <c r="G176" i="1"/>
  <c r="H176" i="1"/>
  <c r="H157" i="1"/>
  <c r="F157" i="1"/>
  <c r="J157" i="1"/>
  <c r="I157" i="1"/>
  <c r="G157" i="1"/>
  <c r="H138" i="1"/>
  <c r="J138" i="1"/>
  <c r="I138" i="1"/>
  <c r="F138" i="1"/>
  <c r="G138" i="1"/>
  <c r="I119" i="1"/>
  <c r="F119" i="1"/>
  <c r="H119" i="1"/>
  <c r="G119" i="1"/>
  <c r="J119" i="1"/>
  <c r="I100" i="1"/>
  <c r="H100" i="1"/>
  <c r="J100" i="1"/>
  <c r="G100" i="1"/>
  <c r="F100" i="1"/>
  <c r="J81" i="1"/>
  <c r="I81" i="1"/>
  <c r="H81" i="1"/>
  <c r="G81" i="1"/>
  <c r="F81" i="1"/>
  <c r="J62" i="1"/>
  <c r="I62" i="1"/>
  <c r="H62" i="1"/>
  <c r="G62" i="1"/>
  <c r="F62" i="1"/>
  <c r="I43" i="1"/>
  <c r="H43" i="1"/>
  <c r="J43" i="1"/>
  <c r="G43" i="1"/>
  <c r="I24" i="1"/>
  <c r="H24" i="1"/>
  <c r="G24" i="1"/>
  <c r="F24" i="1"/>
  <c r="I196" i="1" l="1"/>
  <c r="J196" i="1"/>
  <c r="F196" i="1"/>
  <c r="H196" i="1"/>
  <c r="G196" i="1"/>
</calcChain>
</file>

<file path=xl/sharedStrings.xml><?xml version="1.0" encoding="utf-8"?>
<sst xmlns="http://schemas.openxmlformats.org/spreadsheetml/2006/main" count="278" uniqueCount="88">
  <si>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</si>
  <si>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</si>
  <si>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</si>
  <si>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</si>
  <si>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</si>
  <si>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</si>
  <si>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</si>
  <si>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</si>
  <si>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</si>
  <si>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</si>
  <si>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</si>
  <si>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</si>
  <si>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</si>
  <si>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</si>
  <si>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</si>
  <si>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</si>
  <si>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</si>
  <si>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</si>
  <si>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</si>
  <si>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</si>
  <si>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</si>
  <si>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</si>
  <si>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</si>
  <si>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</si>
  <si>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</si>
  <si>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</si>
  <si>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</si>
  <si>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</si>
  <si>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</si>
  <si>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</si>
  <si>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</si>
  <si>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</si>
  <si>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</si>
  <si>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</si>
  <si>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</si>
  <si>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</si>
  <si>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</si>
  <si>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</si>
  <si>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</si>
  <si>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с маслом сливочным и сахаром</t>
  </si>
  <si>
    <t>Чай с сахаром</t>
  </si>
  <si>
    <t>Яйцо вареное</t>
  </si>
  <si>
    <t>Суп картофельный с бобовыми</t>
  </si>
  <si>
    <t>Макароны отварные</t>
  </si>
  <si>
    <t>Компот из сухофруктов с витамином С</t>
  </si>
  <si>
    <t>Каша манная молочная с маслом сливочным</t>
  </si>
  <si>
    <t>Батон пшеничный обогащенный микронутриентами</t>
  </si>
  <si>
    <t>Сыр</t>
  </si>
  <si>
    <t>Плов с мясом птицы</t>
  </si>
  <si>
    <t>Компот из свежих фруктов с витамином С</t>
  </si>
  <si>
    <t>Хлеб ржаной обогащенный микронутриентами</t>
  </si>
  <si>
    <t>Каша геркулесовая молочная</t>
  </si>
  <si>
    <t>Омлет натуральный</t>
  </si>
  <si>
    <t>Салат из свежей капусты</t>
  </si>
  <si>
    <t>Суп крестьянский со сметаной</t>
  </si>
  <si>
    <t>Птица тушенная в соусе</t>
  </si>
  <si>
    <t>643/759</t>
  </si>
  <si>
    <t>Картофельное пюре</t>
  </si>
  <si>
    <t>Сок</t>
  </si>
  <si>
    <t>Овощи соленые</t>
  </si>
  <si>
    <t>Щи из свежей капусты с картофелем и сметаной</t>
  </si>
  <si>
    <t>Шницель рыбный</t>
  </si>
  <si>
    <t>Рис отварной</t>
  </si>
  <si>
    <t>Каша "дружба"</t>
  </si>
  <si>
    <t>Масло сливочное</t>
  </si>
  <si>
    <t>Котлета из мяса птицы</t>
  </si>
  <si>
    <t>Макароны отварные с сыром</t>
  </si>
  <si>
    <t>Тефтели в соусе</t>
  </si>
  <si>
    <t>Гречка отварная с маслом</t>
  </si>
  <si>
    <t>Кофейный напиток</t>
  </si>
  <si>
    <t>Суп картофельный с макаронными изделиями</t>
  </si>
  <si>
    <t>Птица отварная</t>
  </si>
  <si>
    <t>Каша пшенная молочная с маслом сливочным</t>
  </si>
  <si>
    <t>84ж</t>
  </si>
  <si>
    <t>Борщ с картофелем, капустой и сметаной</t>
  </si>
  <si>
    <t>Рыба тушенная в томате с овощами</t>
  </si>
  <si>
    <t>Суп картофельный с рисом</t>
  </si>
  <si>
    <t>Макароны отварные с маслом</t>
  </si>
  <si>
    <t>Печенье</t>
  </si>
  <si>
    <t>Каша рисовая молочная</t>
  </si>
  <si>
    <t>Суп картофельный с крупой</t>
  </si>
  <si>
    <t>Печень по-строгановски</t>
  </si>
  <si>
    <t>Каша манная молочная с маслом слив.и сахаром</t>
  </si>
  <si>
    <t xml:space="preserve">Чай </t>
  </si>
  <si>
    <t>Чай</t>
  </si>
  <si>
    <t>Чай с лимоном</t>
  </si>
  <si>
    <t>Рассольник петербургский со сметаной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</si>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</sst>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10.39</v>
      </c>
      <c r="H6" s="40">
        <v>10.08</v>
      </c>
      <c r="I6" s="40">
        <v>47.58</v>
      </c>
      <c r="J6" s="40">
        <v>301.3</v>
      </c>
      <c r="K6" s="41">
        <v>378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14.97</v>
      </c>
      <c r="J8" s="43">
        <v>56.85</v>
      </c>
      <c r="K8" s="44">
        <v>943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78</v>
      </c>
      <c r="F9" s="43">
        <v>40</v>
      </c>
      <c r="G9" s="43">
        <v>10.25</v>
      </c>
      <c r="H9" s="43">
        <v>10.210000000000001</v>
      </c>
      <c r="I9" s="43">
        <v>40.840000000000003</v>
      </c>
      <c r="J9" s="43">
        <v>187.7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41</v>
      </c>
      <c r="F11" s="43">
        <v>40</v>
      </c>
      <c r="G11" s="43">
        <v>5.08</v>
      </c>
      <c r="H11" s="43">
        <v>4.5999999999999996</v>
      </c>
      <c r="I11" s="43">
        <v>0.28000000000000003</v>
      </c>
      <c r="J11" s="43">
        <v>63</v>
      </c>
      <c r="K11" s="44">
        <v>209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25.72</v>
      </c>
      <c r="H13" s="19">
        <f t="shared" si="0"/>
        <v>24.89</v>
      </c>
      <c r="I13" s="19">
        <f t="shared" si="0"/>
        <v>103.67</v>
      </c>
      <c r="J13" s="19">
        <f t="shared" si="0"/>
        <v>608.85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3.59</v>
      </c>
      <c r="H15" s="43">
        <v>6.32</v>
      </c>
      <c r="I15" s="43">
        <v>32</v>
      </c>
      <c r="J15" s="43">
        <v>131.69999999999999</v>
      </c>
      <c r="K15" s="44">
        <v>226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81</v>
      </c>
      <c r="F16" s="43">
        <v>90</v>
      </c>
      <c r="G16" s="43">
        <v>10.61</v>
      </c>
      <c r="H16" s="43">
        <v>11.23</v>
      </c>
      <c r="I16" s="43">
        <v>3.52</v>
      </c>
      <c r="J16" s="43">
        <v>185</v>
      </c>
      <c r="K16" s="44">
        <v>255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7.6</v>
      </c>
      <c r="H17" s="43">
        <v>6.9</v>
      </c>
      <c r="I17" s="43">
        <v>21.6</v>
      </c>
      <c r="J17" s="43">
        <v>164.4</v>
      </c>
      <c r="K17" s="44">
        <v>414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0.8</v>
      </c>
      <c r="H18" s="43">
        <v>0</v>
      </c>
      <c r="I18" s="43">
        <v>18.2</v>
      </c>
      <c r="J18" s="43">
        <v>84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60</v>
      </c>
      <c r="G20" s="43">
        <v>2.94</v>
      </c>
      <c r="H20" s="43">
        <v>0.8</v>
      </c>
      <c r="I20" s="43">
        <v>27.43</v>
      </c>
      <c r="J20" s="43">
        <v>109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25.54</v>
      </c>
      <c r="H23" s="19">
        <f t="shared" si="2"/>
        <v>25.250000000000004</v>
      </c>
      <c r="I23" s="19">
        <f t="shared" si="2"/>
        <v>102.75</v>
      </c>
      <c r="J23" s="19">
        <f t="shared" si="2"/>
        <v>674.1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1205</v>
      </c>
      <c r="G24" s="32">
        <f t="shared" ref="G24:J24" si="4">G13+G23</f>
        <v>51.26</v>
      </c>
      <c r="H24" s="32">
        <f t="shared" si="4"/>
        <v>50.14</v>
      </c>
      <c r="I24" s="32">
        <f t="shared" si="4"/>
        <v>206.42000000000002</v>
      </c>
      <c r="J24" s="32">
        <f t="shared" si="4"/>
        <v>1282.95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82</v>
      </c>
      <c r="F25" s="40">
        <v>240</v>
      </c>
      <c r="G25" s="40">
        <v>5.9</v>
      </c>
      <c r="H25" s="40">
        <v>8.25</v>
      </c>
      <c r="I25" s="40">
        <v>12.65</v>
      </c>
      <c r="J25" s="40">
        <v>267.23</v>
      </c>
      <c r="K25" s="41">
        <v>390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83</v>
      </c>
      <c r="F27" s="43">
        <v>200</v>
      </c>
      <c r="G27" s="43">
        <v>0</v>
      </c>
      <c r="H27" s="43">
        <v>0</v>
      </c>
      <c r="I27" s="43">
        <v>14.97</v>
      </c>
      <c r="J27" s="43">
        <v>56.85</v>
      </c>
      <c r="K27" s="44">
        <v>943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3.95</v>
      </c>
      <c r="H28" s="43">
        <v>0.5</v>
      </c>
      <c r="I28" s="43">
        <v>35.299999999999997</v>
      </c>
      <c r="J28" s="43">
        <v>116.9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15</v>
      </c>
      <c r="G30" s="43">
        <v>2.3199999999999998</v>
      </c>
      <c r="H30" s="43">
        <v>3.4</v>
      </c>
      <c r="I30" s="43">
        <v>0</v>
      </c>
      <c r="J30" s="43">
        <v>36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12.170000000000002</v>
      </c>
      <c r="H32" s="19">
        <f t="shared" ref="H32" si="7">SUM(H25:H31)</f>
        <v>12.15</v>
      </c>
      <c r="I32" s="19">
        <f t="shared" ref="I32" si="8">SUM(I25:I31)</f>
        <v>62.92</v>
      </c>
      <c r="J32" s="19">
        <f t="shared" ref="J32:L32" si="9">SUM(J25:J31)</f>
        <v>476.98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70</v>
      </c>
      <c r="F34" s="43">
        <v>200</v>
      </c>
      <c r="G34" s="43">
        <v>2.16</v>
      </c>
      <c r="H34" s="43">
        <v>7.25</v>
      </c>
      <c r="I34" s="43">
        <v>13.9</v>
      </c>
      <c r="J34" s="43">
        <v>83.6</v>
      </c>
      <c r="K34" s="44">
        <v>208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250</v>
      </c>
      <c r="G35" s="43">
        <v>26.4</v>
      </c>
      <c r="H35" s="43">
        <v>24.16</v>
      </c>
      <c r="I35" s="43">
        <v>50.68</v>
      </c>
      <c r="J35" s="43">
        <v>469</v>
      </c>
      <c r="K35" s="44">
        <v>646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0.45</v>
      </c>
      <c r="H37" s="43">
        <v>0.1</v>
      </c>
      <c r="I37" s="43">
        <v>33.9</v>
      </c>
      <c r="J37" s="43">
        <v>141.19999999999999</v>
      </c>
      <c r="K37" s="44">
        <v>346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60</v>
      </c>
      <c r="G39" s="43">
        <v>3.53</v>
      </c>
      <c r="H39" s="43">
        <v>0.96</v>
      </c>
      <c r="I39" s="43">
        <v>33.130000000000003</v>
      </c>
      <c r="J39" s="43">
        <v>132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32.54</v>
      </c>
      <c r="H42" s="19">
        <f t="shared" ref="H42" si="11">SUM(H33:H41)</f>
        <v>32.47</v>
      </c>
      <c r="I42" s="19">
        <f t="shared" ref="I42" si="12">SUM(I33:I41)</f>
        <v>131.60999999999999</v>
      </c>
      <c r="J42" s="19">
        <f t="shared" ref="J42:L42" si="13">SUM(J33:J41)</f>
        <v>825.8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1215</v>
      </c>
      <c r="G43" s="32">
        <f t="shared" ref="G43" si="14">G32+G42</f>
        <v>44.71</v>
      </c>
      <c r="H43" s="32">
        <f t="shared" ref="H43" si="15">H32+H42</f>
        <v>44.62</v>
      </c>
      <c r="I43" s="32">
        <f t="shared" ref="I43" si="16">I32+I42</f>
        <v>194.52999999999997</v>
      </c>
      <c r="J43" s="32">
        <f t="shared" ref="J43:L43" si="17">J32+J42</f>
        <v>1302.78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220</v>
      </c>
      <c r="G44" s="40">
        <v>4.79</v>
      </c>
      <c r="H44" s="40">
        <v>5.48</v>
      </c>
      <c r="I44" s="40">
        <v>20.170000000000002</v>
      </c>
      <c r="J44" s="40">
        <v>265</v>
      </c>
      <c r="K44" s="41">
        <v>390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84</v>
      </c>
      <c r="F46" s="43">
        <v>200</v>
      </c>
      <c r="G46" s="43">
        <v>0</v>
      </c>
      <c r="H46" s="43">
        <v>0</v>
      </c>
      <c r="I46" s="43">
        <v>14.97</v>
      </c>
      <c r="J46" s="43">
        <v>56.85</v>
      </c>
      <c r="K46" s="44">
        <v>943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2.31</v>
      </c>
      <c r="H47" s="43">
        <v>1.08</v>
      </c>
      <c r="I47" s="43">
        <v>14.4</v>
      </c>
      <c r="J47" s="43">
        <v>78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52</v>
      </c>
      <c r="F49" s="43">
        <v>53</v>
      </c>
      <c r="G49" s="43">
        <v>5.39</v>
      </c>
      <c r="H49" s="43">
        <v>5.97</v>
      </c>
      <c r="I49" s="43">
        <v>1.02</v>
      </c>
      <c r="J49" s="43">
        <v>79</v>
      </c>
      <c r="K49" s="44">
        <v>210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503</v>
      </c>
      <c r="G51" s="19">
        <f t="shared" ref="G51" si="18">SUM(G44:G50)</f>
        <v>12.489999999999998</v>
      </c>
      <c r="H51" s="19">
        <f t="shared" ref="H51" si="19">SUM(H44:H50)</f>
        <v>12.530000000000001</v>
      </c>
      <c r="I51" s="19">
        <f t="shared" ref="I51" si="20">SUM(I44:I50)</f>
        <v>50.56</v>
      </c>
      <c r="J51" s="19">
        <f t="shared" ref="J51:L51" si="21">SUM(J44:J50)</f>
        <v>478.85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3.62</v>
      </c>
      <c r="H53" s="43">
        <v>6.21</v>
      </c>
      <c r="I53" s="43">
        <v>38.380000000000003</v>
      </c>
      <c r="J53" s="43">
        <v>130.01</v>
      </c>
      <c r="K53" s="44">
        <v>49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20</v>
      </c>
      <c r="H54" s="43">
        <v>17.7</v>
      </c>
      <c r="I54" s="43">
        <v>2.59</v>
      </c>
      <c r="J54" s="43">
        <v>270.8</v>
      </c>
      <c r="K54" s="44" t="s">
        <v>56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200</v>
      </c>
      <c r="G55" s="43">
        <v>9.1999999999999993</v>
      </c>
      <c r="H55" s="43">
        <v>11.8</v>
      </c>
      <c r="I55" s="43">
        <v>40.799999999999997</v>
      </c>
      <c r="J55" s="43">
        <v>278.60000000000002</v>
      </c>
      <c r="K55" s="44">
        <v>694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0.44</v>
      </c>
      <c r="H56" s="43">
        <v>0.1</v>
      </c>
      <c r="I56" s="43">
        <v>27.77</v>
      </c>
      <c r="J56" s="43">
        <v>113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50</v>
      </c>
      <c r="G58" s="43">
        <v>2.93</v>
      </c>
      <c r="H58" s="43">
        <v>0.8</v>
      </c>
      <c r="I58" s="43">
        <v>27.43</v>
      </c>
      <c r="J58" s="43">
        <v>109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36.19</v>
      </c>
      <c r="H61" s="19">
        <f t="shared" ref="H61" si="23">SUM(H52:H60)</f>
        <v>36.61</v>
      </c>
      <c r="I61" s="19">
        <f t="shared" ref="I61" si="24">SUM(I52:I60)</f>
        <v>136.97</v>
      </c>
      <c r="J61" s="19">
        <f t="shared" ref="J61:L61" si="25">SUM(J52:J60)</f>
        <v>901.41000000000008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1253</v>
      </c>
      <c r="G62" s="32">
        <f t="shared" ref="G62" si="26">G51+G61</f>
        <v>48.679999999999993</v>
      </c>
      <c r="H62" s="32">
        <f t="shared" ref="H62" si="27">H51+H61</f>
        <v>49.14</v>
      </c>
      <c r="I62" s="32">
        <f t="shared" ref="I62" si="28">I51+I61</f>
        <v>187.53</v>
      </c>
      <c r="J62" s="32">
        <f t="shared" ref="J62:L62" si="29">J51+J61</f>
        <v>1380.2600000000002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240</v>
      </c>
      <c r="G63" s="40">
        <v>7.4</v>
      </c>
      <c r="H63" s="40">
        <v>2.6</v>
      </c>
      <c r="I63" s="40">
        <v>17.690000000000001</v>
      </c>
      <c r="J63" s="40">
        <v>250.05</v>
      </c>
      <c r="K63" s="41">
        <v>390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205</v>
      </c>
      <c r="G65" s="43">
        <v>0</v>
      </c>
      <c r="H65" s="43">
        <v>0</v>
      </c>
      <c r="I65" s="43">
        <v>14.97</v>
      </c>
      <c r="J65" s="43">
        <v>56.85</v>
      </c>
      <c r="K65" s="44">
        <v>944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3.85</v>
      </c>
      <c r="H66" s="43">
        <v>1.53</v>
      </c>
      <c r="I66" s="43">
        <v>24</v>
      </c>
      <c r="J66" s="43">
        <v>130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64</v>
      </c>
      <c r="F68" s="43">
        <v>10</v>
      </c>
      <c r="G68" s="43">
        <v>0.08</v>
      </c>
      <c r="H68" s="43">
        <v>7.25</v>
      </c>
      <c r="I68" s="43">
        <v>0.14000000000000001</v>
      </c>
      <c r="J68" s="43">
        <v>66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11.33</v>
      </c>
      <c r="H70" s="19">
        <f t="shared" ref="H70" si="31">SUM(H63:H69)</f>
        <v>11.379999999999999</v>
      </c>
      <c r="I70" s="19">
        <f t="shared" ref="I70" si="32">SUM(I63:I69)</f>
        <v>56.800000000000004</v>
      </c>
      <c r="J70" s="19">
        <f t="shared" ref="J70:L70" si="33">SUM(J63:J69)</f>
        <v>502.90000000000003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0.48</v>
      </c>
      <c r="H71" s="43">
        <v>0.06</v>
      </c>
      <c r="I71" s="43">
        <v>1.02</v>
      </c>
      <c r="J71" s="43">
        <v>6</v>
      </c>
      <c r="K71" s="44">
        <v>70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205</v>
      </c>
      <c r="G72" s="43">
        <v>2.75</v>
      </c>
      <c r="H72" s="43">
        <v>8.49</v>
      </c>
      <c r="I72" s="43">
        <v>9.35</v>
      </c>
      <c r="J72" s="43">
        <v>190.59</v>
      </c>
      <c r="K72" s="44">
        <v>187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13.85</v>
      </c>
      <c r="H73" s="43">
        <v>8.0399999999999991</v>
      </c>
      <c r="I73" s="43">
        <v>14.3</v>
      </c>
      <c r="J73" s="43">
        <v>174.83</v>
      </c>
      <c r="K73" s="44">
        <v>511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3.65</v>
      </c>
      <c r="H74" s="43">
        <v>6.37</v>
      </c>
      <c r="I74" s="43">
        <v>27.69</v>
      </c>
      <c r="J74" s="43">
        <v>174.83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0.44</v>
      </c>
      <c r="H75" s="43">
        <v>0.1</v>
      </c>
      <c r="I75" s="43">
        <v>27.77</v>
      </c>
      <c r="J75" s="43">
        <v>113</v>
      </c>
      <c r="K75" s="44">
        <v>868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60</v>
      </c>
      <c r="G77" s="43">
        <v>3.5</v>
      </c>
      <c r="H77" s="43">
        <v>1</v>
      </c>
      <c r="I77" s="43">
        <v>27.4</v>
      </c>
      <c r="J77" s="43">
        <v>131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24.669999999999998</v>
      </c>
      <c r="H80" s="19">
        <f t="shared" ref="H80" si="35">SUM(H71:H79)</f>
        <v>24.060000000000002</v>
      </c>
      <c r="I80" s="19">
        <f t="shared" ref="I80" si="36">SUM(I71:I79)</f>
        <v>107.53</v>
      </c>
      <c r="J80" s="19">
        <f t="shared" ref="J80:L80" si="37">SUM(J71:J79)</f>
        <v>790.25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1270</v>
      </c>
      <c r="G81" s="32">
        <f t="shared" ref="G81" si="38">G70+G80</f>
        <v>36</v>
      </c>
      <c r="H81" s="32">
        <f t="shared" ref="H81" si="39">H70+H80</f>
        <v>35.44</v>
      </c>
      <c r="I81" s="32">
        <f t="shared" ref="I81" si="40">I70+I80</f>
        <v>164.33</v>
      </c>
      <c r="J81" s="32">
        <f t="shared" ref="J81:L81" si="41">J70+J80</f>
        <v>1293.1500000000001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230</v>
      </c>
      <c r="G82" s="40">
        <v>8.15</v>
      </c>
      <c r="H82" s="40">
        <v>3.2</v>
      </c>
      <c r="I82" s="40">
        <v>21.09</v>
      </c>
      <c r="J82" s="40">
        <v>241.11</v>
      </c>
      <c r="K82" s="41">
        <v>390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0</v>
      </c>
      <c r="H84" s="43">
        <v>0</v>
      </c>
      <c r="I84" s="43">
        <v>14.97</v>
      </c>
      <c r="J84" s="43">
        <v>56.85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3.85</v>
      </c>
      <c r="H85" s="43">
        <v>1.53</v>
      </c>
      <c r="I85" s="43">
        <v>24</v>
      </c>
      <c r="J85" s="43">
        <v>130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64</v>
      </c>
      <c r="F87" s="43">
        <v>10</v>
      </c>
      <c r="G87" s="43">
        <v>0.08</v>
      </c>
      <c r="H87" s="43">
        <v>7.25</v>
      </c>
      <c r="I87" s="43">
        <v>0.14000000000000001</v>
      </c>
      <c r="J87" s="43">
        <v>66</v>
      </c>
      <c r="K87" s="44"/>
      <c r="L87" s="43"/>
    </row>
    <row r="88" spans="1:12" ht="15" x14ac:dyDescent="0.25">
      <c r="A88" s="23"/>
      <c r="B88" s="15"/>
      <c r="C88" s="11"/>
      <c r="D88" s="6"/>
      <c r="E88" s="42" t="s">
        <v>47</v>
      </c>
      <c r="F88" s="43">
        <v>10</v>
      </c>
      <c r="G88" s="43">
        <v>1.6</v>
      </c>
      <c r="H88" s="43">
        <v>2.2999999999999998</v>
      </c>
      <c r="I88" s="43">
        <v>0</v>
      </c>
      <c r="J88" s="43">
        <v>24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13.68</v>
      </c>
      <c r="H89" s="19">
        <f t="shared" ref="H89" si="43">SUM(H82:H88)</f>
        <v>14.280000000000001</v>
      </c>
      <c r="I89" s="19">
        <f t="shared" ref="I89" si="44">SUM(I82:I88)</f>
        <v>60.2</v>
      </c>
      <c r="J89" s="19">
        <f t="shared" ref="J89:L89" si="45">SUM(J82:J88)</f>
        <v>517.96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210</v>
      </c>
      <c r="G91" s="43">
        <v>7.24</v>
      </c>
      <c r="H91" s="43">
        <v>10.69</v>
      </c>
      <c r="I91" s="43">
        <v>15.38</v>
      </c>
      <c r="J91" s="43">
        <v>148.32</v>
      </c>
      <c r="K91" s="44">
        <v>69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90</v>
      </c>
      <c r="G92" s="43">
        <v>11.52</v>
      </c>
      <c r="H92" s="43">
        <v>11.26</v>
      </c>
      <c r="I92" s="43">
        <v>23.11</v>
      </c>
      <c r="J92" s="43">
        <v>204.75</v>
      </c>
      <c r="K92" s="44">
        <v>668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43</v>
      </c>
      <c r="F93" s="43">
        <v>150</v>
      </c>
      <c r="G93" s="43">
        <v>7.6</v>
      </c>
      <c r="H93" s="43">
        <v>6.9</v>
      </c>
      <c r="I93" s="43">
        <v>21.6</v>
      </c>
      <c r="J93" s="43">
        <v>164.4</v>
      </c>
      <c r="K93" s="44">
        <v>414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0.44</v>
      </c>
      <c r="H94" s="43">
        <v>0.1</v>
      </c>
      <c r="I94" s="43">
        <v>27.77</v>
      </c>
      <c r="J94" s="43">
        <v>113</v>
      </c>
      <c r="K94" s="44">
        <v>868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50</v>
      </c>
      <c r="G96" s="43">
        <v>2.93</v>
      </c>
      <c r="H96" s="43">
        <v>0.8</v>
      </c>
      <c r="I96" s="43">
        <v>27.43</v>
      </c>
      <c r="J96" s="43">
        <v>109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29.73</v>
      </c>
      <c r="H99" s="19">
        <f t="shared" ref="H99" si="47">SUM(H90:H98)</f>
        <v>29.750000000000004</v>
      </c>
      <c r="I99" s="19">
        <f t="shared" ref="I99" si="48">SUM(I90:I98)</f>
        <v>115.28999999999999</v>
      </c>
      <c r="J99" s="19">
        <f t="shared" ref="J99:L99" si="49">SUM(J90:J98)</f>
        <v>739.47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43.41</v>
      </c>
      <c r="H100" s="32">
        <f t="shared" ref="H100" si="51">H89+H99</f>
        <v>44.03</v>
      </c>
      <c r="I100" s="32">
        <f t="shared" ref="I100" si="52">I89+I99</f>
        <v>175.49</v>
      </c>
      <c r="J100" s="32">
        <f t="shared" ref="J100:L100" si="53">J89+J99</f>
        <v>1257.43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163</v>
      </c>
      <c r="G101" s="40">
        <v>10.17</v>
      </c>
      <c r="H101" s="40">
        <v>7.28</v>
      </c>
      <c r="I101" s="40">
        <v>21.78</v>
      </c>
      <c r="J101" s="40">
        <v>264</v>
      </c>
      <c r="K101" s="41">
        <v>415</v>
      </c>
      <c r="L101" s="40"/>
    </row>
    <row r="102" spans="1:12" ht="15" x14ac:dyDescent="0.25">
      <c r="A102" s="23"/>
      <c r="B102" s="15"/>
      <c r="C102" s="11"/>
      <c r="D102" s="6"/>
      <c r="E102" s="42" t="s">
        <v>53</v>
      </c>
      <c r="F102" s="43">
        <v>80</v>
      </c>
      <c r="G102" s="43">
        <v>1.06</v>
      </c>
      <c r="H102" s="43">
        <v>2.04</v>
      </c>
      <c r="I102" s="43">
        <v>7.21</v>
      </c>
      <c r="J102" s="43">
        <v>69.92</v>
      </c>
      <c r="K102" s="44">
        <v>79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14.97</v>
      </c>
      <c r="J103" s="43">
        <v>56.85</v>
      </c>
      <c r="K103" s="44">
        <v>943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3.08</v>
      </c>
      <c r="H104" s="43">
        <v>1.22</v>
      </c>
      <c r="I104" s="43">
        <v>19.2</v>
      </c>
      <c r="J104" s="43">
        <v>104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64</v>
      </c>
      <c r="F106" s="43">
        <v>5</v>
      </c>
      <c r="G106" s="43">
        <v>0.04</v>
      </c>
      <c r="H106" s="43">
        <v>3.63</v>
      </c>
      <c r="I106" s="43">
        <v>7.0000000000000007E-2</v>
      </c>
      <c r="J106" s="43">
        <v>33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488</v>
      </c>
      <c r="G108" s="19">
        <f t="shared" ref="G108:J108" si="54">SUM(G101:G107)</f>
        <v>14.35</v>
      </c>
      <c r="H108" s="19">
        <f t="shared" si="54"/>
        <v>14.170000000000002</v>
      </c>
      <c r="I108" s="19">
        <f t="shared" si="54"/>
        <v>63.23</v>
      </c>
      <c r="J108" s="19">
        <f t="shared" si="54"/>
        <v>527.77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200</v>
      </c>
      <c r="G110" s="43">
        <v>3.59</v>
      </c>
      <c r="H110" s="43">
        <v>6.32</v>
      </c>
      <c r="I110" s="43">
        <v>32</v>
      </c>
      <c r="J110" s="43">
        <v>131.69999999999999</v>
      </c>
      <c r="K110" s="44">
        <v>226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120</v>
      </c>
      <c r="G111" s="43">
        <v>9.67</v>
      </c>
      <c r="H111" s="43">
        <v>12.52</v>
      </c>
      <c r="I111" s="43">
        <v>18.36</v>
      </c>
      <c r="J111" s="43">
        <v>301.56</v>
      </c>
      <c r="K111" s="44">
        <v>618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7.45</v>
      </c>
      <c r="H112" s="43">
        <v>4.04</v>
      </c>
      <c r="I112" s="43">
        <v>17.38</v>
      </c>
      <c r="J112" s="43">
        <v>243.13</v>
      </c>
      <c r="K112" s="44">
        <v>384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0.8</v>
      </c>
      <c r="H113" s="43">
        <v>0</v>
      </c>
      <c r="I113" s="43">
        <v>18.2</v>
      </c>
      <c r="J113" s="43">
        <v>84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2.2999999999999998</v>
      </c>
      <c r="H115" s="43">
        <v>0.64</v>
      </c>
      <c r="I115" s="43">
        <v>21.9</v>
      </c>
      <c r="J115" s="43">
        <v>87.2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23.810000000000002</v>
      </c>
      <c r="H118" s="19">
        <f t="shared" si="56"/>
        <v>23.52</v>
      </c>
      <c r="I118" s="19">
        <f t="shared" si="56"/>
        <v>107.84</v>
      </c>
      <c r="J118" s="19">
        <f t="shared" si="56"/>
        <v>847.59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1198</v>
      </c>
      <c r="G119" s="32">
        <f t="shared" ref="G119" si="58">G108+G118</f>
        <v>38.160000000000004</v>
      </c>
      <c r="H119" s="32">
        <f t="shared" ref="H119" si="59">H108+H118</f>
        <v>37.69</v>
      </c>
      <c r="I119" s="32">
        <f t="shared" ref="I119" si="60">I108+I118</f>
        <v>171.07</v>
      </c>
      <c r="J119" s="32">
        <f t="shared" ref="J119:L119" si="61">J108+J118</f>
        <v>1375.3600000000001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250</v>
      </c>
      <c r="G120" s="40">
        <v>7.55</v>
      </c>
      <c r="H120" s="40">
        <v>6.9</v>
      </c>
      <c r="I120" s="40">
        <v>30.7</v>
      </c>
      <c r="J120" s="40">
        <v>227.95</v>
      </c>
      <c r="K120" s="41">
        <v>390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6.48</v>
      </c>
      <c r="H122" s="43">
        <v>2.52</v>
      </c>
      <c r="I122" s="43">
        <v>18.579999999999998</v>
      </c>
      <c r="J122" s="43">
        <v>99.55</v>
      </c>
      <c r="K122" s="44">
        <v>958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3.08</v>
      </c>
      <c r="H123" s="43">
        <v>1.22</v>
      </c>
      <c r="I123" s="43">
        <v>19.2</v>
      </c>
      <c r="J123" s="43">
        <v>104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64</v>
      </c>
      <c r="F125" s="43">
        <v>10</v>
      </c>
      <c r="G125" s="43">
        <v>0.08</v>
      </c>
      <c r="H125" s="43">
        <v>7.25</v>
      </c>
      <c r="I125" s="43">
        <v>0.14000000000000001</v>
      </c>
      <c r="J125" s="43">
        <v>66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17.189999999999998</v>
      </c>
      <c r="H127" s="19">
        <f t="shared" si="62"/>
        <v>17.89</v>
      </c>
      <c r="I127" s="19">
        <f t="shared" si="62"/>
        <v>68.62</v>
      </c>
      <c r="J127" s="19">
        <f t="shared" si="62"/>
        <v>497.5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v>200</v>
      </c>
      <c r="G129" s="43">
        <v>3.16</v>
      </c>
      <c r="H129" s="43">
        <v>3.22</v>
      </c>
      <c r="I129" s="43">
        <v>13.9</v>
      </c>
      <c r="J129" s="43">
        <v>149.19999999999999</v>
      </c>
      <c r="K129" s="44">
        <v>208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90</v>
      </c>
      <c r="G130" s="43">
        <v>10.24</v>
      </c>
      <c r="H130" s="43">
        <v>12.56</v>
      </c>
      <c r="I130" s="43">
        <v>1.2</v>
      </c>
      <c r="J130" s="43">
        <v>180.8</v>
      </c>
      <c r="K130" s="44">
        <v>275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155</v>
      </c>
      <c r="G131" s="43">
        <v>3.72</v>
      </c>
      <c r="H131" s="43">
        <v>3.63</v>
      </c>
      <c r="I131" s="43">
        <v>27.53</v>
      </c>
      <c r="J131" s="43">
        <v>174.83</v>
      </c>
      <c r="K131" s="44">
        <v>304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0.45</v>
      </c>
      <c r="H132" s="43">
        <v>0.1</v>
      </c>
      <c r="I132" s="43">
        <v>33.9</v>
      </c>
      <c r="J132" s="43">
        <v>141.19999999999999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60</v>
      </c>
      <c r="G134" s="43">
        <v>3.5</v>
      </c>
      <c r="H134" s="43">
        <v>1</v>
      </c>
      <c r="I134" s="43">
        <v>27.43</v>
      </c>
      <c r="J134" s="43">
        <v>131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4">SUM(G128:G136)</f>
        <v>21.07</v>
      </c>
      <c r="H137" s="19">
        <f t="shared" si="64"/>
        <v>20.51</v>
      </c>
      <c r="I137" s="19">
        <f t="shared" si="64"/>
        <v>103.96000000000001</v>
      </c>
      <c r="J137" s="19">
        <f t="shared" si="64"/>
        <v>777.03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1205</v>
      </c>
      <c r="G138" s="32">
        <f t="shared" ref="G138" si="66">G127+G137</f>
        <v>38.26</v>
      </c>
      <c r="H138" s="32">
        <f t="shared" ref="H138" si="67">H127+H137</f>
        <v>38.400000000000006</v>
      </c>
      <c r="I138" s="32">
        <f t="shared" ref="I138" si="68">I127+I137</f>
        <v>172.58</v>
      </c>
      <c r="J138" s="32">
        <f t="shared" ref="J138:L138" si="69">J127+J137</f>
        <v>1274.53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250</v>
      </c>
      <c r="G139" s="40">
        <v>7.04</v>
      </c>
      <c r="H139" s="40">
        <v>8.36</v>
      </c>
      <c r="I139" s="40">
        <v>30.39</v>
      </c>
      <c r="J139" s="40">
        <v>273.89999999999998</v>
      </c>
      <c r="K139" s="41" t="s">
        <v>73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85</v>
      </c>
      <c r="F141" s="43">
        <v>205</v>
      </c>
      <c r="G141" s="43">
        <v>0</v>
      </c>
      <c r="H141" s="43">
        <v>0</v>
      </c>
      <c r="I141" s="43">
        <v>14.97</v>
      </c>
      <c r="J141" s="43">
        <v>56.85</v>
      </c>
      <c r="K141" s="44">
        <v>944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3.08</v>
      </c>
      <c r="H142" s="43">
        <v>1.22</v>
      </c>
      <c r="I142" s="43">
        <v>19.2</v>
      </c>
      <c r="J142" s="43">
        <v>104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10</v>
      </c>
      <c r="G144" s="43">
        <v>2.3199999999999998</v>
      </c>
      <c r="H144" s="43">
        <v>2.95</v>
      </c>
      <c r="I144" s="43">
        <v>0</v>
      </c>
      <c r="J144" s="43">
        <v>36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12.440000000000001</v>
      </c>
      <c r="H146" s="19">
        <f t="shared" si="70"/>
        <v>12.530000000000001</v>
      </c>
      <c r="I146" s="19">
        <f t="shared" si="70"/>
        <v>64.56</v>
      </c>
      <c r="J146" s="19">
        <f t="shared" si="70"/>
        <v>470.75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205</v>
      </c>
      <c r="G148" s="43">
        <v>3.54</v>
      </c>
      <c r="H148" s="43">
        <v>7.6</v>
      </c>
      <c r="I148" s="43">
        <v>12.46</v>
      </c>
      <c r="J148" s="43">
        <v>126.3</v>
      </c>
      <c r="K148" s="44">
        <v>171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120</v>
      </c>
      <c r="G149" s="43">
        <v>17.62</v>
      </c>
      <c r="H149" s="43">
        <v>12.85</v>
      </c>
      <c r="I149" s="43">
        <v>10.98</v>
      </c>
      <c r="J149" s="43">
        <v>177</v>
      </c>
      <c r="K149" s="44">
        <v>486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200</v>
      </c>
      <c r="G150" s="43">
        <v>9.1999999999999993</v>
      </c>
      <c r="H150" s="43">
        <v>11.8</v>
      </c>
      <c r="I150" s="43">
        <v>40.799999999999997</v>
      </c>
      <c r="J150" s="43">
        <v>278.60000000000002</v>
      </c>
      <c r="K150" s="44">
        <v>694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0.44</v>
      </c>
      <c r="H151" s="43">
        <v>0.1</v>
      </c>
      <c r="I151" s="43">
        <v>27.77</v>
      </c>
      <c r="J151" s="43">
        <v>113</v>
      </c>
      <c r="K151" s="44">
        <v>868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50</v>
      </c>
      <c r="G153" s="43">
        <v>2.94</v>
      </c>
      <c r="H153" s="43">
        <v>0.8</v>
      </c>
      <c r="I153" s="43">
        <v>38.64</v>
      </c>
      <c r="J153" s="43">
        <v>109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775</v>
      </c>
      <c r="G156" s="19">
        <f t="shared" ref="G156:J156" si="72">SUM(G147:G155)</f>
        <v>33.74</v>
      </c>
      <c r="H156" s="19">
        <f t="shared" si="72"/>
        <v>33.15</v>
      </c>
      <c r="I156" s="19">
        <f t="shared" si="72"/>
        <v>130.64999999999998</v>
      </c>
      <c r="J156" s="19">
        <f t="shared" si="72"/>
        <v>803.90000000000009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74">G146+G156</f>
        <v>46.180000000000007</v>
      </c>
      <c r="H157" s="32">
        <f t="shared" ref="H157" si="75">H146+H156</f>
        <v>45.68</v>
      </c>
      <c r="I157" s="32">
        <f t="shared" ref="I157" si="76">I146+I156</f>
        <v>195.20999999999998</v>
      </c>
      <c r="J157" s="32">
        <f t="shared" ref="J157:L157" si="77">J146+J156</f>
        <v>1274.6500000000001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215</v>
      </c>
      <c r="G158" s="40">
        <v>4.6500000000000004</v>
      </c>
      <c r="H158" s="40">
        <v>3.2</v>
      </c>
      <c r="I158" s="40">
        <v>18.09</v>
      </c>
      <c r="J158" s="40">
        <v>241.11</v>
      </c>
      <c r="K158" s="41">
        <v>390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0</v>
      </c>
      <c r="H160" s="43">
        <v>0</v>
      </c>
      <c r="I160" s="43">
        <v>14.97</v>
      </c>
      <c r="J160" s="43">
        <v>56.85</v>
      </c>
      <c r="K160" s="44">
        <v>943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3.08</v>
      </c>
      <c r="H161" s="43">
        <v>1.22</v>
      </c>
      <c r="I161" s="43">
        <v>19.2</v>
      </c>
      <c r="J161" s="43">
        <v>104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41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63</v>
      </c>
      <c r="K163" s="44">
        <v>209</v>
      </c>
      <c r="L163" s="43"/>
    </row>
    <row r="164" spans="1:12" ht="15" x14ac:dyDescent="0.25">
      <c r="A164" s="23"/>
      <c r="B164" s="15"/>
      <c r="C164" s="11"/>
      <c r="D164" s="6"/>
      <c r="E164" s="42" t="s">
        <v>64</v>
      </c>
      <c r="F164" s="43">
        <v>5</v>
      </c>
      <c r="G164" s="43">
        <v>0.04</v>
      </c>
      <c r="H164" s="43">
        <v>3.6</v>
      </c>
      <c r="I164" s="43">
        <v>7.0000000000000007E-2</v>
      </c>
      <c r="J164" s="43">
        <v>33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12.85</v>
      </c>
      <c r="H165" s="19">
        <f t="shared" si="78"/>
        <v>12.62</v>
      </c>
      <c r="I165" s="19">
        <f t="shared" si="78"/>
        <v>52.610000000000007</v>
      </c>
      <c r="J165" s="19">
        <f t="shared" si="78"/>
        <v>497.96000000000004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5.4</v>
      </c>
      <c r="H167" s="43">
        <v>7.54</v>
      </c>
      <c r="I167" s="43">
        <v>16.68</v>
      </c>
      <c r="J167" s="43">
        <v>142.6</v>
      </c>
      <c r="K167" s="44">
        <v>204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90</v>
      </c>
      <c r="G168" s="43">
        <v>11.52</v>
      </c>
      <c r="H168" s="43">
        <v>11.26</v>
      </c>
      <c r="I168" s="43">
        <v>23.11</v>
      </c>
      <c r="J168" s="43">
        <v>204.75</v>
      </c>
      <c r="K168" s="44">
        <v>668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155</v>
      </c>
      <c r="G169" s="43">
        <v>6.2</v>
      </c>
      <c r="H169" s="43">
        <v>7.6</v>
      </c>
      <c r="I169" s="43">
        <v>21.6</v>
      </c>
      <c r="J169" s="43">
        <v>257.5</v>
      </c>
      <c r="K169" s="44">
        <v>414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0.44</v>
      </c>
      <c r="H170" s="43">
        <v>0.1</v>
      </c>
      <c r="I170" s="43">
        <v>27.77</v>
      </c>
      <c r="J170" s="43">
        <v>113</v>
      </c>
      <c r="K170" s="44">
        <v>868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60</v>
      </c>
      <c r="G172" s="43">
        <v>3.53</v>
      </c>
      <c r="H172" s="43">
        <v>0.96</v>
      </c>
      <c r="I172" s="43">
        <v>33.119999999999997</v>
      </c>
      <c r="J172" s="43">
        <v>132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80">SUM(G166:G174)</f>
        <v>27.090000000000003</v>
      </c>
      <c r="H175" s="19">
        <f t="shared" si="80"/>
        <v>27.46</v>
      </c>
      <c r="I175" s="19">
        <f t="shared" si="80"/>
        <v>122.28</v>
      </c>
      <c r="J175" s="19">
        <f t="shared" si="80"/>
        <v>849.85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1205</v>
      </c>
      <c r="G176" s="32">
        <f t="shared" ref="G176" si="82">G165+G175</f>
        <v>39.940000000000005</v>
      </c>
      <c r="H176" s="32">
        <f t="shared" ref="H176" si="83">H165+H175</f>
        <v>40.08</v>
      </c>
      <c r="I176" s="32">
        <f t="shared" ref="I176" si="84">I165+I175</f>
        <v>174.89000000000001</v>
      </c>
      <c r="J176" s="32">
        <f t="shared" ref="J176:L176" si="85">J165+J175</f>
        <v>1347.81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240</v>
      </c>
      <c r="G177" s="40">
        <v>7.9</v>
      </c>
      <c r="H177" s="40">
        <v>3.9</v>
      </c>
      <c r="I177" s="40">
        <v>17.690000000000001</v>
      </c>
      <c r="J177" s="40">
        <v>250.05</v>
      </c>
      <c r="K177" s="41">
        <v>390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v>0</v>
      </c>
      <c r="H179" s="43">
        <v>0</v>
      </c>
      <c r="I179" s="43">
        <v>14.97</v>
      </c>
      <c r="J179" s="43">
        <v>56.85</v>
      </c>
      <c r="K179" s="44">
        <v>944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3.95</v>
      </c>
      <c r="H180" s="43">
        <v>1.22</v>
      </c>
      <c r="I180" s="43">
        <v>23.75</v>
      </c>
      <c r="J180" s="43">
        <v>116.9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10</v>
      </c>
      <c r="G182" s="43">
        <v>0.08</v>
      </c>
      <c r="H182" s="43">
        <v>7.25</v>
      </c>
      <c r="I182" s="43">
        <v>0.14000000000000001</v>
      </c>
      <c r="J182" s="43">
        <v>66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11.930000000000001</v>
      </c>
      <c r="H184" s="19">
        <f t="shared" si="86"/>
        <v>12.370000000000001</v>
      </c>
      <c r="I184" s="19">
        <f t="shared" si="86"/>
        <v>56.550000000000004</v>
      </c>
      <c r="J184" s="19">
        <f t="shared" si="86"/>
        <v>489.80000000000007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5.57</v>
      </c>
      <c r="H186" s="43">
        <v>7.5</v>
      </c>
      <c r="I186" s="43">
        <v>13.31</v>
      </c>
      <c r="J186" s="43">
        <v>213</v>
      </c>
      <c r="K186" s="44">
        <v>101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87</v>
      </c>
      <c r="F187" s="43">
        <v>260</v>
      </c>
      <c r="G187" s="43">
        <v>18.079999999999998</v>
      </c>
      <c r="H187" s="43">
        <v>18.829999999999998</v>
      </c>
      <c r="I187" s="43">
        <v>34.33</v>
      </c>
      <c r="J187" s="43">
        <v>284.2</v>
      </c>
      <c r="K187" s="44">
        <v>642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0.44</v>
      </c>
      <c r="H189" s="43">
        <v>0.1</v>
      </c>
      <c r="I189" s="43">
        <v>27.77</v>
      </c>
      <c r="J189" s="43">
        <v>113</v>
      </c>
      <c r="K189" s="44">
        <v>868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60</v>
      </c>
      <c r="G191" s="43">
        <v>3.53</v>
      </c>
      <c r="H191" s="43">
        <v>0.96</v>
      </c>
      <c r="I191" s="43">
        <v>33.119999999999997</v>
      </c>
      <c r="J191" s="43">
        <v>132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27.62</v>
      </c>
      <c r="H194" s="19">
        <f t="shared" si="88"/>
        <v>27.39</v>
      </c>
      <c r="I194" s="19">
        <f t="shared" si="88"/>
        <v>108.53</v>
      </c>
      <c r="J194" s="19">
        <f t="shared" si="88"/>
        <v>742.2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1220</v>
      </c>
      <c r="G195" s="32">
        <f t="shared" ref="G195" si="90">G184+G194</f>
        <v>39.550000000000004</v>
      </c>
      <c r="H195" s="32">
        <f t="shared" ref="H195" si="91">H184+H194</f>
        <v>39.760000000000005</v>
      </c>
      <c r="I195" s="32">
        <f t="shared" ref="I195" si="92">I184+I194</f>
        <v>165.08</v>
      </c>
      <c r="J195" s="32">
        <f t="shared" ref="J195:L195" si="93">J184+J194</f>
        <v>1232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1225.0999999999999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42.614999999999995</v>
      </c>
      <c r="H196" s="34">
        <f t="shared" si="94"/>
        <v>42.49799999999999</v>
      </c>
      <c r="I196" s="34">
        <f t="shared" si="94"/>
        <v>180.71300000000002</v>
      </c>
      <c r="J196" s="34">
        <f t="shared" si="94"/>
        <v>1302.0920000000001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2024-01-30T16:00:13Z</dcterms:modified>
</cp:coreProperties>
</file>