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605" windowHeight="122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43" i="1" l="1"/>
  <c r="J24" i="1"/>
  <c r="J195" i="1"/>
  <c r="G195" i="1"/>
  <c r="F195" i="1"/>
  <c r="H195" i="1"/>
  <c r="I195" i="1"/>
  <c r="J176" i="1"/>
  <c r="I176" i="1"/>
  <c r="F176" i="1"/>
  <c r="G176" i="1"/>
  <c r="H176" i="1"/>
  <c r="H157" i="1"/>
  <c r="F157" i="1"/>
  <c r="J157" i="1"/>
  <c r="I157" i="1"/>
  <c r="G157" i="1"/>
  <c r="H138" i="1"/>
  <c r="J138" i="1"/>
  <c r="I138" i="1"/>
  <c r="F138" i="1"/>
  <c r="G138" i="1"/>
  <c r="I119" i="1"/>
  <c r="F119" i="1"/>
  <c r="H119" i="1"/>
  <c r="G119" i="1"/>
  <c r="J119" i="1"/>
  <c r="I100" i="1"/>
  <c r="H100" i="1"/>
  <c r="J100" i="1"/>
  <c r="G100" i="1"/>
  <c r="F100" i="1"/>
  <c r="J81" i="1"/>
  <c r="I81" i="1"/>
  <c r="H81" i="1"/>
  <c r="G81" i="1"/>
  <c r="F81" i="1"/>
  <c r="J62" i="1"/>
  <c r="I62" i="1"/>
  <c r="H62" i="1"/>
  <c r="G62" i="1"/>
  <c r="F62" i="1"/>
  <c r="I43" i="1"/>
  <c r="H43" i="1"/>
  <c r="J43" i="1"/>
  <c r="G43" i="1"/>
  <c r="I24" i="1"/>
  <c r="H24" i="1"/>
  <c r="G24" i="1"/>
  <c r="F24" i="1"/>
  <c r="I196" i="1" l="1"/>
  <c r="J196" i="1"/>
  <c r="F196" i="1"/>
  <c r="H196" i="1"/>
  <c r="G196" i="1"/>
</calcChain>
</file>

<file path=xl/sharedStrings.xml><?xml version="1.0" encoding="utf-8"?>
<sst xmlns="http://schemas.openxmlformats.org/spreadsheetml/2006/main" count="287" uniqueCount="90">
  <si>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</si>
  <si>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</si>
  <si>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</si>
  <si>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</si>
  <si>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</si>
  <si>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</si>
  <si>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</si>
  <si>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</si>
  <si>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</si>
  <si>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</si>
  <si>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</si>
  <si>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</si>
  <si>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</si>
  <si>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</si>
  <si>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</si>
  <si>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</si>
  <si>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</si>
  <si>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</si>
  <si>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</si>
  <si>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</si>
  <si>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</si>
  <si>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</si>
  <si>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</si>
  <si>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</si>
  <si>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</si>
  <si>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</si>
  <si>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</si>
  <si>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</si>
  <si>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</si>
  <si>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</si>
  <si>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</si>
  <si>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</si>
  <si>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</si>
  <si>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</si>
  <si>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</si>
  <si>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</si>
  <si>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</si>
  <si>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</si>
  <si>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</si>
  <si>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</si>
  <si>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</t>
  </si>
  <si>
    <t>Макароны отварные</t>
  </si>
  <si>
    <t>Сыр</t>
  </si>
  <si>
    <t>Плов с мясом птицы</t>
  </si>
  <si>
    <t>Каша геркулесовая молочная</t>
  </si>
  <si>
    <t>Суп крестьянский со сметаной</t>
  </si>
  <si>
    <t>Птица тушенная в соусе</t>
  </si>
  <si>
    <t>643/759</t>
  </si>
  <si>
    <t>Картофельное пюре</t>
  </si>
  <si>
    <t>Сок</t>
  </si>
  <si>
    <t>Щи из свежей капусты с картофелем и сметаной</t>
  </si>
  <si>
    <t>Шницель рыбный</t>
  </si>
  <si>
    <t>Рис отварной</t>
  </si>
  <si>
    <t>Каша "дружба"</t>
  </si>
  <si>
    <t>Масло сливочное</t>
  </si>
  <si>
    <t>Котлета из мяса птицы</t>
  </si>
  <si>
    <t>Макароны отварные с сыром</t>
  </si>
  <si>
    <t>Тефтели в соусе</t>
  </si>
  <si>
    <t>Гречка отварная с маслом</t>
  </si>
  <si>
    <t>Суп картофельный с макаронными изделиями</t>
  </si>
  <si>
    <t>Птица отварная</t>
  </si>
  <si>
    <t>84ж</t>
  </si>
  <si>
    <t>Борщ с картофелем, капустой и сметаной</t>
  </si>
  <si>
    <t>Суп картофельный с рисом</t>
  </si>
  <si>
    <t>Печенье</t>
  </si>
  <si>
    <t>Каша рисовая молочная</t>
  </si>
  <si>
    <t>Суп картофельный с крупой</t>
  </si>
  <si>
    <t>Печень по-строгановски</t>
  </si>
  <si>
    <t xml:space="preserve">Чай </t>
  </si>
  <si>
    <t>Чай</t>
  </si>
  <si>
    <t>Чай с лимоном</t>
  </si>
  <si>
    <t>Рассольник петербургский со сметаной</t>
  </si>
  <si>
    <t>Рагу из птицы</t>
  </si>
  <si>
    <t>Чай с сахаром и лимоном</t>
  </si>
  <si>
    <t>Огурцы соленые</t>
  </si>
  <si>
    <t>Компот из сухофруктов</t>
  </si>
  <si>
    <t>Яблоко</t>
  </si>
  <si>
    <t>Каша манная</t>
  </si>
  <si>
    <t>Салат из свеклы отварной</t>
  </si>
  <si>
    <t>Суп картофельный с макаронными изделиями и мясом птицы</t>
  </si>
  <si>
    <t>Компот из свежих фруктов</t>
  </si>
  <si>
    <t>Огурец соленый</t>
  </si>
  <si>
    <t>Салат из свеклы с сыром</t>
  </si>
  <si>
    <t>Каша пшенная</t>
  </si>
  <si>
    <t>Вафли</t>
  </si>
  <si>
    <t>Хлеб ржаной</t>
  </si>
  <si>
    <t>Хлеб пшеничный</t>
  </si>
  <si>
    <t>Каша гречневая</t>
  </si>
  <si>
    <t>Рыба тушеная в томате с овощами</t>
  </si>
  <si>
    <t>Салат из капусты квашеной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</si>
</sst>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03" sqref="K1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230</v>
      </c>
      <c r="G6" s="40">
        <v>8.19</v>
      </c>
      <c r="H6" s="40">
        <v>7.08</v>
      </c>
      <c r="I6" s="40">
        <v>22.31</v>
      </c>
      <c r="J6" s="40">
        <v>234.1</v>
      </c>
      <c r="K6" s="41">
        <v>378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73</v>
      </c>
      <c r="F8" s="43">
        <v>220</v>
      </c>
      <c r="G8" s="43">
        <v>0</v>
      </c>
      <c r="H8" s="43">
        <v>0</v>
      </c>
      <c r="I8" s="43">
        <v>14.97</v>
      </c>
      <c r="J8" s="43">
        <v>56.85</v>
      </c>
      <c r="K8" s="44">
        <v>944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64</v>
      </c>
      <c r="F9" s="43">
        <v>50</v>
      </c>
      <c r="G9" s="43">
        <v>7.1</v>
      </c>
      <c r="H9" s="43">
        <v>8.7100000000000009</v>
      </c>
      <c r="I9" s="43">
        <v>29.74</v>
      </c>
      <c r="J9" s="43">
        <v>179.1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15.29</v>
      </c>
      <c r="H13" s="19">
        <f t="shared" si="0"/>
        <v>15.790000000000001</v>
      </c>
      <c r="I13" s="19">
        <f t="shared" si="0"/>
        <v>67.02</v>
      </c>
      <c r="J13" s="19">
        <f t="shared" si="0"/>
        <v>470.04999999999995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60</v>
      </c>
      <c r="G14" s="43">
        <v>0.48</v>
      </c>
      <c r="H14" s="43">
        <v>0.06</v>
      </c>
      <c r="I14" s="43">
        <v>1.02</v>
      </c>
      <c r="J14" s="43">
        <v>6</v>
      </c>
      <c r="K14" s="44">
        <v>70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2.5099999999999998</v>
      </c>
      <c r="H15" s="43">
        <v>3.32</v>
      </c>
      <c r="I15" s="43">
        <v>9.1</v>
      </c>
      <c r="J15" s="43">
        <v>101.2</v>
      </c>
      <c r="K15" s="44">
        <v>226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67</v>
      </c>
      <c r="F16" s="43">
        <v>90</v>
      </c>
      <c r="G16" s="43">
        <v>11.91</v>
      </c>
      <c r="H16" s="43">
        <v>12.73</v>
      </c>
      <c r="I16" s="43">
        <v>3.02</v>
      </c>
      <c r="J16" s="43">
        <v>147</v>
      </c>
      <c r="K16" s="44">
        <v>255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4.5999999999999996</v>
      </c>
      <c r="H17" s="43">
        <v>5.9</v>
      </c>
      <c r="I17" s="43">
        <v>11.6</v>
      </c>
      <c r="J17" s="43">
        <v>135.1</v>
      </c>
      <c r="K17" s="44">
        <v>414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75</v>
      </c>
      <c r="F18" s="43">
        <v>200</v>
      </c>
      <c r="G18" s="43">
        <v>0.44</v>
      </c>
      <c r="H18" s="43">
        <v>0.1</v>
      </c>
      <c r="I18" s="43">
        <v>27.87</v>
      </c>
      <c r="J18" s="43">
        <v>113</v>
      </c>
      <c r="K18" s="44">
        <v>868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85</v>
      </c>
      <c r="F20" s="43">
        <v>60</v>
      </c>
      <c r="G20" s="43">
        <v>2.94</v>
      </c>
      <c r="H20" s="43">
        <v>0.8</v>
      </c>
      <c r="I20" s="43">
        <v>27.43</v>
      </c>
      <c r="J20" s="43">
        <v>109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76</v>
      </c>
      <c r="F21" s="43">
        <v>200</v>
      </c>
      <c r="G21" s="43">
        <v>0.8</v>
      </c>
      <c r="H21" s="43">
        <v>0.8</v>
      </c>
      <c r="I21" s="43">
        <v>20.6</v>
      </c>
      <c r="J21" s="43">
        <v>94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23.680000000000003</v>
      </c>
      <c r="H23" s="19">
        <f t="shared" si="2"/>
        <v>23.71</v>
      </c>
      <c r="I23" s="19">
        <f t="shared" si="2"/>
        <v>100.63999999999999</v>
      </c>
      <c r="J23" s="19">
        <f t="shared" si="2"/>
        <v>705.3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1460</v>
      </c>
      <c r="G24" s="32">
        <f t="shared" ref="G24:J24" si="4">G13+G23</f>
        <v>38.97</v>
      </c>
      <c r="H24" s="32">
        <f t="shared" si="4"/>
        <v>39.5</v>
      </c>
      <c r="I24" s="32">
        <f t="shared" si="4"/>
        <v>167.65999999999997</v>
      </c>
      <c r="J24" s="32">
        <f t="shared" si="4"/>
        <v>1175.3499999999999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240</v>
      </c>
      <c r="G25" s="40">
        <v>9.1</v>
      </c>
      <c r="H25" s="40">
        <v>11.85</v>
      </c>
      <c r="I25" s="40">
        <v>22.03</v>
      </c>
      <c r="J25" s="40">
        <v>261.23</v>
      </c>
      <c r="K25" s="41">
        <v>390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68</v>
      </c>
      <c r="F27" s="43">
        <v>200</v>
      </c>
      <c r="G27" s="43">
        <v>0</v>
      </c>
      <c r="H27" s="43">
        <v>0</v>
      </c>
      <c r="I27" s="43">
        <v>14.97</v>
      </c>
      <c r="J27" s="43">
        <v>56.85</v>
      </c>
      <c r="K27" s="44">
        <v>943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86</v>
      </c>
      <c r="F28" s="43">
        <v>50</v>
      </c>
      <c r="G28" s="43">
        <v>3.95</v>
      </c>
      <c r="H28" s="43">
        <v>0.5</v>
      </c>
      <c r="I28" s="43">
        <v>30.3</v>
      </c>
      <c r="J28" s="43">
        <v>116.9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42</v>
      </c>
      <c r="F30" s="43">
        <v>15</v>
      </c>
      <c r="G30" s="43">
        <v>2.3199999999999998</v>
      </c>
      <c r="H30" s="43">
        <v>3.4</v>
      </c>
      <c r="I30" s="43">
        <v>0</v>
      </c>
      <c r="J30" s="43">
        <v>36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15.370000000000001</v>
      </c>
      <c r="H32" s="19">
        <f t="shared" ref="H32" si="7">SUM(H25:H31)</f>
        <v>15.75</v>
      </c>
      <c r="I32" s="19">
        <f t="shared" ref="I32" si="8">SUM(I25:I31)</f>
        <v>67.3</v>
      </c>
      <c r="J32" s="19">
        <f t="shared" ref="J32:L32" si="9">SUM(J25:J31)</f>
        <v>470.98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78</v>
      </c>
      <c r="F33" s="43">
        <v>60</v>
      </c>
      <c r="G33" s="43">
        <v>0.8</v>
      </c>
      <c r="H33" s="43">
        <v>3.65</v>
      </c>
      <c r="I33" s="43">
        <v>5.0199999999999996</v>
      </c>
      <c r="J33" s="43">
        <v>56.16</v>
      </c>
      <c r="K33" s="44">
        <v>33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79</v>
      </c>
      <c r="F34" s="43">
        <v>220</v>
      </c>
      <c r="G34" s="43">
        <v>3.1</v>
      </c>
      <c r="H34" s="43">
        <v>3.95</v>
      </c>
      <c r="I34" s="43">
        <v>17.399999999999999</v>
      </c>
      <c r="J34" s="43">
        <v>83.3</v>
      </c>
      <c r="K34" s="44">
        <v>208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43</v>
      </c>
      <c r="F35" s="43">
        <v>250</v>
      </c>
      <c r="G35" s="43">
        <v>9.9</v>
      </c>
      <c r="H35" s="43">
        <v>6.72</v>
      </c>
      <c r="I35" s="43">
        <v>11.08</v>
      </c>
      <c r="J35" s="43">
        <v>269</v>
      </c>
      <c r="K35" s="44">
        <v>646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0.8</v>
      </c>
      <c r="H37" s="43">
        <v>0</v>
      </c>
      <c r="I37" s="43">
        <v>18.2</v>
      </c>
      <c r="J37" s="43">
        <v>84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85</v>
      </c>
      <c r="F39" s="43">
        <v>60</v>
      </c>
      <c r="G39" s="43">
        <v>3.53</v>
      </c>
      <c r="H39" s="43">
        <v>0.96</v>
      </c>
      <c r="I39" s="43">
        <v>33.119999999999997</v>
      </c>
      <c r="J39" s="43">
        <v>132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64</v>
      </c>
      <c r="F40" s="43">
        <v>50</v>
      </c>
      <c r="G40" s="43">
        <v>5.0999999999999996</v>
      </c>
      <c r="H40" s="43">
        <v>8.11</v>
      </c>
      <c r="I40" s="43">
        <v>15.74</v>
      </c>
      <c r="J40" s="43">
        <v>81.099999999999994</v>
      </c>
      <c r="K40" s="44">
        <v>235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23.230000000000004</v>
      </c>
      <c r="H42" s="19">
        <f t="shared" ref="H42" si="11">SUM(H33:H41)</f>
        <v>23.39</v>
      </c>
      <c r="I42" s="19">
        <f t="shared" ref="I42" si="12">SUM(I33:I41)</f>
        <v>100.55999999999999</v>
      </c>
      <c r="J42" s="19">
        <f t="shared" ref="J42:L42" si="13">SUM(J33:J41)</f>
        <v>705.56000000000006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1345</v>
      </c>
      <c r="G43" s="32">
        <f t="shared" ref="G43" si="14">G32+G42</f>
        <v>38.600000000000009</v>
      </c>
      <c r="H43" s="32">
        <f t="shared" ref="H43" si="15">H32+H42</f>
        <v>39.14</v>
      </c>
      <c r="I43" s="32">
        <f t="shared" ref="I43" si="16">I32+I42</f>
        <v>167.85999999999999</v>
      </c>
      <c r="J43" s="32">
        <f t="shared" ref="J43:L43" si="17">J32+J42</f>
        <v>1176.54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235</v>
      </c>
      <c r="G44" s="40">
        <v>12.08</v>
      </c>
      <c r="H44" s="40">
        <v>7.3</v>
      </c>
      <c r="I44" s="40">
        <v>36.57</v>
      </c>
      <c r="J44" s="40">
        <v>242</v>
      </c>
      <c r="K44" s="41">
        <v>390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220</v>
      </c>
      <c r="G46" s="43">
        <v>0</v>
      </c>
      <c r="H46" s="43">
        <v>0</v>
      </c>
      <c r="I46" s="43">
        <v>14.97</v>
      </c>
      <c r="J46" s="43">
        <v>58.05</v>
      </c>
      <c r="K46" s="44">
        <v>944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86</v>
      </c>
      <c r="F47" s="43">
        <v>40</v>
      </c>
      <c r="G47" s="43">
        <v>3.18</v>
      </c>
      <c r="H47" s="43">
        <v>1.32</v>
      </c>
      <c r="I47" s="43">
        <v>16.2</v>
      </c>
      <c r="J47" s="43">
        <v>104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54</v>
      </c>
      <c r="F49" s="43">
        <v>10</v>
      </c>
      <c r="G49" s="43">
        <v>0.08</v>
      </c>
      <c r="H49" s="43">
        <v>7.25</v>
      </c>
      <c r="I49" s="43">
        <v>0.14000000000000001</v>
      </c>
      <c r="J49" s="43">
        <v>66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15.34</v>
      </c>
      <c r="H51" s="19">
        <f t="shared" ref="H51" si="19">SUM(H44:H50)</f>
        <v>15.87</v>
      </c>
      <c r="I51" s="19">
        <f t="shared" ref="I51" si="20">SUM(I44:I50)</f>
        <v>67.88</v>
      </c>
      <c r="J51" s="19">
        <f t="shared" ref="J51:L51" si="21">SUM(J44:J50)</f>
        <v>470.05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89</v>
      </c>
      <c r="F52" s="43">
        <v>60</v>
      </c>
      <c r="G52" s="43">
        <v>1.1399999999999999</v>
      </c>
      <c r="H52" s="43">
        <v>3.84</v>
      </c>
      <c r="I52" s="43">
        <v>3.3</v>
      </c>
      <c r="J52" s="43">
        <v>40.119999999999997</v>
      </c>
      <c r="K52" s="44">
        <v>47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45</v>
      </c>
      <c r="F53" s="43">
        <v>200</v>
      </c>
      <c r="G53" s="43">
        <v>3.02</v>
      </c>
      <c r="H53" s="43">
        <v>2.61</v>
      </c>
      <c r="I53" s="43">
        <v>15.7</v>
      </c>
      <c r="J53" s="43">
        <v>121.01</v>
      </c>
      <c r="K53" s="44">
        <v>49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46</v>
      </c>
      <c r="F54" s="43">
        <v>110</v>
      </c>
      <c r="G54" s="43">
        <v>9.8000000000000007</v>
      </c>
      <c r="H54" s="43">
        <v>8.35</v>
      </c>
      <c r="I54" s="43">
        <v>1.54</v>
      </c>
      <c r="J54" s="43">
        <v>168.1</v>
      </c>
      <c r="K54" s="44" t="s">
        <v>47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48</v>
      </c>
      <c r="F55" s="43">
        <v>200</v>
      </c>
      <c r="G55" s="43">
        <v>5.2</v>
      </c>
      <c r="H55" s="43">
        <v>7.8</v>
      </c>
      <c r="I55" s="43">
        <v>20.8</v>
      </c>
      <c r="J55" s="43">
        <v>131.6</v>
      </c>
      <c r="K55" s="44">
        <v>694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0.45</v>
      </c>
      <c r="H56" s="43">
        <v>0.1</v>
      </c>
      <c r="I56" s="43">
        <v>31.8</v>
      </c>
      <c r="J56" s="43">
        <v>113.2</v>
      </c>
      <c r="K56" s="44">
        <v>346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85</v>
      </c>
      <c r="F58" s="43">
        <v>60</v>
      </c>
      <c r="G58" s="43">
        <v>3.5</v>
      </c>
      <c r="H58" s="43">
        <v>1</v>
      </c>
      <c r="I58" s="43">
        <v>27.4</v>
      </c>
      <c r="J58" s="43">
        <v>131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23.11</v>
      </c>
      <c r="H61" s="19">
        <f t="shared" ref="H61" si="23">SUM(H52:H60)</f>
        <v>23.7</v>
      </c>
      <c r="I61" s="19">
        <f t="shared" ref="I61" si="24">SUM(I52:I60)</f>
        <v>100.53999999999999</v>
      </c>
      <c r="J61" s="19">
        <f t="shared" ref="J61:L61" si="25">SUM(J52:J60)</f>
        <v>705.03000000000009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1335</v>
      </c>
      <c r="G62" s="32">
        <f t="shared" ref="G62" si="26">G51+G61</f>
        <v>38.450000000000003</v>
      </c>
      <c r="H62" s="32">
        <f t="shared" ref="H62" si="27">H51+H61</f>
        <v>39.57</v>
      </c>
      <c r="I62" s="32">
        <f t="shared" ref="I62" si="28">I51+I61</f>
        <v>168.42</v>
      </c>
      <c r="J62" s="32">
        <f t="shared" ref="J62:L62" si="29">J51+J61</f>
        <v>1175.0800000000002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240</v>
      </c>
      <c r="G63" s="40">
        <v>12.18</v>
      </c>
      <c r="H63" s="40">
        <v>7.28</v>
      </c>
      <c r="I63" s="40">
        <v>35.799999999999997</v>
      </c>
      <c r="J63" s="40">
        <v>244.05</v>
      </c>
      <c r="K63" s="41">
        <v>390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210</v>
      </c>
      <c r="G65" s="43">
        <v>0</v>
      </c>
      <c r="H65" s="43">
        <v>0</v>
      </c>
      <c r="I65" s="43">
        <v>14.97</v>
      </c>
      <c r="J65" s="43">
        <v>56.65</v>
      </c>
      <c r="K65" s="44">
        <v>944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86</v>
      </c>
      <c r="F66" s="43">
        <v>40</v>
      </c>
      <c r="G66" s="43">
        <v>3.18</v>
      </c>
      <c r="H66" s="43">
        <v>1.32</v>
      </c>
      <c r="I66" s="43">
        <v>16.2</v>
      </c>
      <c r="J66" s="43">
        <v>104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54</v>
      </c>
      <c r="F68" s="43">
        <v>10</v>
      </c>
      <c r="G68" s="43">
        <v>0.08</v>
      </c>
      <c r="H68" s="43">
        <v>7.25</v>
      </c>
      <c r="I68" s="43">
        <v>0.14000000000000001</v>
      </c>
      <c r="J68" s="43">
        <v>66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15.44</v>
      </c>
      <c r="H70" s="19">
        <f t="shared" ref="H70" si="31">SUM(H63:H69)</f>
        <v>15.85</v>
      </c>
      <c r="I70" s="19">
        <f t="shared" ref="I70" si="32">SUM(I63:I69)</f>
        <v>67.11</v>
      </c>
      <c r="J70" s="19">
        <f t="shared" ref="J70:L70" si="33">SUM(J63:J69)</f>
        <v>470.7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0.48</v>
      </c>
      <c r="H71" s="43">
        <v>0.06</v>
      </c>
      <c r="I71" s="43">
        <v>1.02</v>
      </c>
      <c r="J71" s="43">
        <v>6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50</v>
      </c>
      <c r="F72" s="43">
        <v>210</v>
      </c>
      <c r="G72" s="43">
        <v>2.85</v>
      </c>
      <c r="H72" s="43">
        <v>4.29</v>
      </c>
      <c r="I72" s="43">
        <v>10.35</v>
      </c>
      <c r="J72" s="43">
        <v>89.59</v>
      </c>
      <c r="K72" s="44">
        <v>187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51</v>
      </c>
      <c r="F73" s="43">
        <v>90</v>
      </c>
      <c r="G73" s="43">
        <v>12.11</v>
      </c>
      <c r="H73" s="43">
        <v>11.32</v>
      </c>
      <c r="I73" s="43">
        <v>8.1</v>
      </c>
      <c r="J73" s="43">
        <v>139.83000000000001</v>
      </c>
      <c r="K73" s="44">
        <v>511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52</v>
      </c>
      <c r="F74" s="43">
        <v>180</v>
      </c>
      <c r="G74" s="43">
        <v>3.55</v>
      </c>
      <c r="H74" s="43">
        <v>6.37</v>
      </c>
      <c r="I74" s="43">
        <v>10.69</v>
      </c>
      <c r="J74" s="43">
        <v>155.47999999999999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0.44</v>
      </c>
      <c r="H75" s="43">
        <v>0.1</v>
      </c>
      <c r="I75" s="43">
        <v>27.77</v>
      </c>
      <c r="J75" s="43">
        <v>113</v>
      </c>
      <c r="K75" s="44">
        <v>868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85</v>
      </c>
      <c r="F77" s="43">
        <v>60</v>
      </c>
      <c r="G77" s="43">
        <v>3.5</v>
      </c>
      <c r="H77" s="43">
        <v>1</v>
      </c>
      <c r="I77" s="43">
        <v>27.4</v>
      </c>
      <c r="J77" s="43">
        <v>131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76</v>
      </c>
      <c r="F78" s="43">
        <v>150</v>
      </c>
      <c r="G78" s="43">
        <v>0.6</v>
      </c>
      <c r="H78" s="43">
        <v>0.6</v>
      </c>
      <c r="I78" s="43">
        <v>15.45</v>
      </c>
      <c r="J78" s="43">
        <v>70.540000000000006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23.53</v>
      </c>
      <c r="H80" s="19">
        <f t="shared" ref="H80" si="35">SUM(H71:H79)</f>
        <v>23.740000000000002</v>
      </c>
      <c r="I80" s="19">
        <f t="shared" ref="I80" si="36">SUM(I71:I79)</f>
        <v>100.77999999999999</v>
      </c>
      <c r="J80" s="19">
        <f t="shared" ref="J80:L80" si="37">SUM(J71:J79)</f>
        <v>705.43999999999994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1450</v>
      </c>
      <c r="G81" s="32">
        <f t="shared" ref="G81" si="38">G70+G80</f>
        <v>38.97</v>
      </c>
      <c r="H81" s="32">
        <f t="shared" ref="H81" si="39">H70+H80</f>
        <v>39.590000000000003</v>
      </c>
      <c r="I81" s="32">
        <f t="shared" ref="I81" si="40">I70+I80</f>
        <v>167.89</v>
      </c>
      <c r="J81" s="32">
        <f t="shared" ref="J81:L81" si="41">J70+J80</f>
        <v>1176.1399999999999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250</v>
      </c>
      <c r="G82" s="40">
        <v>13.13</v>
      </c>
      <c r="H82" s="40">
        <v>14.9</v>
      </c>
      <c r="I82" s="40">
        <v>37.909999999999997</v>
      </c>
      <c r="J82" s="40">
        <v>336.11</v>
      </c>
      <c r="K82" s="41">
        <v>390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220</v>
      </c>
      <c r="G84" s="43">
        <v>0</v>
      </c>
      <c r="H84" s="43">
        <v>0</v>
      </c>
      <c r="I84" s="43">
        <v>14.97</v>
      </c>
      <c r="J84" s="43">
        <v>56.05</v>
      </c>
      <c r="K84" s="44">
        <v>944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86</v>
      </c>
      <c r="F85" s="43">
        <v>30</v>
      </c>
      <c r="G85" s="43">
        <v>2.31</v>
      </c>
      <c r="H85" s="43">
        <v>0.92</v>
      </c>
      <c r="I85" s="43">
        <v>14.4</v>
      </c>
      <c r="J85" s="43">
        <v>78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15.440000000000001</v>
      </c>
      <c r="H89" s="19">
        <f t="shared" ref="H89" si="43">SUM(H82:H88)</f>
        <v>15.82</v>
      </c>
      <c r="I89" s="19">
        <f t="shared" ref="I89" si="44">SUM(I82:I88)</f>
        <v>67.28</v>
      </c>
      <c r="J89" s="19">
        <f t="shared" ref="J89:L89" si="45">SUM(J82:J88)</f>
        <v>470.16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60</v>
      </c>
      <c r="G90" s="43">
        <v>1.1399999999999999</v>
      </c>
      <c r="H90" s="43">
        <v>3.84</v>
      </c>
      <c r="I90" s="43">
        <v>3.3</v>
      </c>
      <c r="J90" s="43">
        <v>40.119999999999997</v>
      </c>
      <c r="K90" s="44">
        <v>47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220</v>
      </c>
      <c r="G91" s="43">
        <v>3.24</v>
      </c>
      <c r="H91" s="43">
        <v>3.79</v>
      </c>
      <c r="I91" s="43">
        <v>5.38</v>
      </c>
      <c r="J91" s="43">
        <v>88.32</v>
      </c>
      <c r="K91" s="44">
        <v>69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55</v>
      </c>
      <c r="F92" s="43">
        <v>90</v>
      </c>
      <c r="G92" s="43">
        <v>6.72</v>
      </c>
      <c r="H92" s="43">
        <v>7.85</v>
      </c>
      <c r="I92" s="43">
        <v>6.11</v>
      </c>
      <c r="J92" s="43">
        <v>134.75</v>
      </c>
      <c r="K92" s="44">
        <v>668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200</v>
      </c>
      <c r="G93" s="43">
        <v>9.1999999999999993</v>
      </c>
      <c r="H93" s="43">
        <v>9.6999999999999993</v>
      </c>
      <c r="I93" s="43">
        <v>40.799999999999997</v>
      </c>
      <c r="J93" s="43">
        <v>207.6</v>
      </c>
      <c r="K93" s="44">
        <v>694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0.44</v>
      </c>
      <c r="H94" s="43">
        <v>0.1</v>
      </c>
      <c r="I94" s="43">
        <v>20.77</v>
      </c>
      <c r="J94" s="43">
        <v>113</v>
      </c>
      <c r="K94" s="44">
        <v>868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85</v>
      </c>
      <c r="F96" s="43">
        <v>50</v>
      </c>
      <c r="G96" s="43">
        <v>2.93</v>
      </c>
      <c r="H96" s="43">
        <v>0.8</v>
      </c>
      <c r="I96" s="43">
        <v>27.43</v>
      </c>
      <c r="J96" s="43">
        <v>109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23.669999999999998</v>
      </c>
      <c r="H99" s="19">
        <f t="shared" ref="H99" si="47">SUM(H90:H98)</f>
        <v>26.080000000000002</v>
      </c>
      <c r="I99" s="19">
        <f t="shared" ref="I99" si="48">SUM(I90:I98)</f>
        <v>103.78999999999999</v>
      </c>
      <c r="J99" s="19">
        <f t="shared" ref="J99:L99" si="49">SUM(J90:J98)</f>
        <v>692.79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50">G89+G99</f>
        <v>39.11</v>
      </c>
      <c r="H100" s="32">
        <f t="shared" ref="H100" si="51">H89+H99</f>
        <v>41.900000000000006</v>
      </c>
      <c r="I100" s="32">
        <f t="shared" ref="I100" si="52">I89+I99</f>
        <v>171.07</v>
      </c>
      <c r="J100" s="32">
        <f t="shared" ref="J100:L100" si="53">J89+J99</f>
        <v>1162.95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165</v>
      </c>
      <c r="G101" s="40">
        <v>10.16</v>
      </c>
      <c r="H101" s="40">
        <v>11.58</v>
      </c>
      <c r="I101" s="40">
        <v>25.82</v>
      </c>
      <c r="J101" s="40">
        <v>243</v>
      </c>
      <c r="K101" s="41">
        <v>415</v>
      </c>
      <c r="L101" s="40"/>
    </row>
    <row r="102" spans="1:12" ht="15" x14ac:dyDescent="0.25">
      <c r="A102" s="23"/>
      <c r="B102" s="15"/>
      <c r="C102" s="11"/>
      <c r="D102" s="6"/>
      <c r="E102" s="42" t="s">
        <v>78</v>
      </c>
      <c r="F102" s="43">
        <v>80</v>
      </c>
      <c r="G102" s="43">
        <v>0.8</v>
      </c>
      <c r="H102" s="43">
        <v>3.65</v>
      </c>
      <c r="I102" s="43">
        <v>7.02</v>
      </c>
      <c r="J102" s="43">
        <v>67.16</v>
      </c>
      <c r="K102" s="44">
        <v>33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69</v>
      </c>
      <c r="F103" s="43">
        <v>215</v>
      </c>
      <c r="G103" s="43">
        <v>0</v>
      </c>
      <c r="H103" s="43">
        <v>0</v>
      </c>
      <c r="I103" s="43">
        <v>14.97</v>
      </c>
      <c r="J103" s="43">
        <v>56.25</v>
      </c>
      <c r="K103" s="44">
        <v>943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86</v>
      </c>
      <c r="F104" s="43">
        <v>40</v>
      </c>
      <c r="G104" s="43">
        <v>3.08</v>
      </c>
      <c r="H104" s="43">
        <v>1.22</v>
      </c>
      <c r="I104" s="43">
        <v>19.2</v>
      </c>
      <c r="J104" s="43">
        <v>104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14.040000000000001</v>
      </c>
      <c r="H108" s="19">
        <f t="shared" si="54"/>
        <v>16.45</v>
      </c>
      <c r="I108" s="19">
        <f t="shared" si="54"/>
        <v>67.010000000000005</v>
      </c>
      <c r="J108" s="19">
        <f t="shared" si="54"/>
        <v>470.40999999999997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0.48</v>
      </c>
      <c r="H109" s="43">
        <v>0.06</v>
      </c>
      <c r="I109" s="43">
        <v>1.06</v>
      </c>
      <c r="J109" s="43">
        <v>6</v>
      </c>
      <c r="K109" s="44">
        <v>70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40</v>
      </c>
      <c r="F110" s="43">
        <v>200</v>
      </c>
      <c r="G110" s="43">
        <v>3.39</v>
      </c>
      <c r="H110" s="43">
        <v>3.2</v>
      </c>
      <c r="I110" s="43">
        <v>27</v>
      </c>
      <c r="J110" s="43">
        <v>91.7</v>
      </c>
      <c r="K110" s="44">
        <v>226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120</v>
      </c>
      <c r="G111" s="43">
        <v>8.4700000000000006</v>
      </c>
      <c r="H111" s="43">
        <v>8.52</v>
      </c>
      <c r="I111" s="43">
        <v>8.16</v>
      </c>
      <c r="J111" s="43">
        <v>171.56</v>
      </c>
      <c r="K111" s="44">
        <v>618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58</v>
      </c>
      <c r="F112" s="43">
        <v>150</v>
      </c>
      <c r="G112" s="43">
        <v>4.45</v>
      </c>
      <c r="H112" s="43">
        <v>4.04</v>
      </c>
      <c r="I112" s="43">
        <v>10.28</v>
      </c>
      <c r="J112" s="43">
        <v>161.13</v>
      </c>
      <c r="K112" s="44">
        <v>384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0.8</v>
      </c>
      <c r="H113" s="43">
        <v>0</v>
      </c>
      <c r="I113" s="43">
        <v>18.2</v>
      </c>
      <c r="J113" s="43">
        <v>84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85</v>
      </c>
      <c r="F115" s="43">
        <v>40</v>
      </c>
      <c r="G115" s="43">
        <v>2.2999999999999998</v>
      </c>
      <c r="H115" s="43">
        <v>0.64</v>
      </c>
      <c r="I115" s="43">
        <v>21.9</v>
      </c>
      <c r="J115" s="43">
        <v>83.2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64</v>
      </c>
      <c r="F116" s="43">
        <v>25</v>
      </c>
      <c r="G116" s="43">
        <v>3.25</v>
      </c>
      <c r="H116" s="43">
        <v>7.19</v>
      </c>
      <c r="I116" s="43">
        <v>14.01</v>
      </c>
      <c r="J116" s="43">
        <v>107.7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23.14</v>
      </c>
      <c r="H118" s="19">
        <f t="shared" si="56"/>
        <v>23.650000000000002</v>
      </c>
      <c r="I118" s="19">
        <f t="shared" si="56"/>
        <v>100.61</v>
      </c>
      <c r="J118" s="19">
        <f t="shared" si="56"/>
        <v>705.29000000000008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1295</v>
      </c>
      <c r="G119" s="32">
        <f t="shared" ref="G119" si="58">G108+G118</f>
        <v>37.18</v>
      </c>
      <c r="H119" s="32">
        <f t="shared" ref="H119" si="59">H108+H118</f>
        <v>40.1</v>
      </c>
      <c r="I119" s="32">
        <f t="shared" ref="I119" si="60">I108+I118</f>
        <v>167.62</v>
      </c>
      <c r="J119" s="32">
        <f t="shared" ref="J119:L119" si="61">J108+J118</f>
        <v>1175.7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250</v>
      </c>
      <c r="G120" s="40">
        <v>12.25</v>
      </c>
      <c r="H120" s="40">
        <v>7.3</v>
      </c>
      <c r="I120" s="40">
        <v>32.799999999999997</v>
      </c>
      <c r="J120" s="40">
        <v>243.45</v>
      </c>
      <c r="K120" s="41">
        <v>390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</v>
      </c>
      <c r="H122" s="43">
        <v>0</v>
      </c>
      <c r="I122" s="43">
        <v>14.97</v>
      </c>
      <c r="J122" s="43">
        <v>56.85</v>
      </c>
      <c r="K122" s="44">
        <v>943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86</v>
      </c>
      <c r="F123" s="43">
        <v>40</v>
      </c>
      <c r="G123" s="43">
        <v>3.08</v>
      </c>
      <c r="H123" s="43">
        <v>1.22</v>
      </c>
      <c r="I123" s="43">
        <v>19.2</v>
      </c>
      <c r="J123" s="43">
        <v>104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10</v>
      </c>
      <c r="G125" s="43">
        <v>0.08</v>
      </c>
      <c r="H125" s="43">
        <v>7.25</v>
      </c>
      <c r="I125" s="43">
        <v>0.14000000000000001</v>
      </c>
      <c r="J125" s="43">
        <v>66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15.41</v>
      </c>
      <c r="H127" s="19">
        <f t="shared" si="62"/>
        <v>15.77</v>
      </c>
      <c r="I127" s="19">
        <f t="shared" si="62"/>
        <v>67.11</v>
      </c>
      <c r="J127" s="19">
        <f t="shared" si="62"/>
        <v>470.3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100</v>
      </c>
      <c r="G128" s="43">
        <v>2.2999999999999998</v>
      </c>
      <c r="H128" s="43">
        <v>4.75</v>
      </c>
      <c r="I128" s="43">
        <v>4.8499999999999996</v>
      </c>
      <c r="J128" s="43">
        <v>66.400000000000006</v>
      </c>
      <c r="K128" s="44">
        <v>50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59</v>
      </c>
      <c r="F129" s="43">
        <v>200</v>
      </c>
      <c r="G129" s="43">
        <v>4.16</v>
      </c>
      <c r="H129" s="43">
        <v>3.32</v>
      </c>
      <c r="I129" s="43">
        <v>10.9</v>
      </c>
      <c r="J129" s="43">
        <v>89.2</v>
      </c>
      <c r="K129" s="44">
        <v>208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60</v>
      </c>
      <c r="F130" s="43">
        <v>90</v>
      </c>
      <c r="G130" s="43">
        <v>11.01</v>
      </c>
      <c r="H130" s="43">
        <v>10.9</v>
      </c>
      <c r="I130" s="43">
        <v>1.2</v>
      </c>
      <c r="J130" s="43">
        <v>140.80000000000001</v>
      </c>
      <c r="K130" s="44">
        <v>275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155</v>
      </c>
      <c r="G131" s="43">
        <v>1.72</v>
      </c>
      <c r="H131" s="43">
        <v>3.63</v>
      </c>
      <c r="I131" s="43">
        <v>22.53</v>
      </c>
      <c r="J131" s="43">
        <v>136.88999999999999</v>
      </c>
      <c r="K131" s="44">
        <v>304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0.45</v>
      </c>
      <c r="H132" s="43">
        <v>0.1</v>
      </c>
      <c r="I132" s="43">
        <v>33.9</v>
      </c>
      <c r="J132" s="43">
        <v>141.19999999999999</v>
      </c>
      <c r="K132" s="44">
        <v>346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85</v>
      </c>
      <c r="F134" s="43">
        <v>60</v>
      </c>
      <c r="G134" s="43">
        <v>3.5</v>
      </c>
      <c r="H134" s="43">
        <v>1</v>
      </c>
      <c r="I134" s="43">
        <v>27.43</v>
      </c>
      <c r="J134" s="43">
        <v>131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23.139999999999997</v>
      </c>
      <c r="H137" s="19">
        <f t="shared" si="64"/>
        <v>23.7</v>
      </c>
      <c r="I137" s="19">
        <f t="shared" si="64"/>
        <v>100.81</v>
      </c>
      <c r="J137" s="19">
        <f t="shared" si="64"/>
        <v>705.49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1305</v>
      </c>
      <c r="G138" s="32">
        <f t="shared" ref="G138" si="66">G127+G137</f>
        <v>38.549999999999997</v>
      </c>
      <c r="H138" s="32">
        <f t="shared" ref="H138" si="67">H127+H137</f>
        <v>39.47</v>
      </c>
      <c r="I138" s="32">
        <f t="shared" ref="I138" si="68">I127+I137</f>
        <v>167.92000000000002</v>
      </c>
      <c r="J138" s="32">
        <f t="shared" ref="J138:L138" si="69">J127+J137</f>
        <v>1175.79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250</v>
      </c>
      <c r="G139" s="40">
        <v>13.04</v>
      </c>
      <c r="H139" s="40">
        <v>7.66</v>
      </c>
      <c r="I139" s="40">
        <v>37.81</v>
      </c>
      <c r="J139" s="40">
        <v>270.10000000000002</v>
      </c>
      <c r="K139" s="41" t="s">
        <v>61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215</v>
      </c>
      <c r="G141" s="43">
        <v>0</v>
      </c>
      <c r="H141" s="43">
        <v>0</v>
      </c>
      <c r="I141" s="43">
        <v>14.97</v>
      </c>
      <c r="J141" s="43">
        <v>56.85</v>
      </c>
      <c r="K141" s="44">
        <v>943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86</v>
      </c>
      <c r="F142" s="43">
        <v>30</v>
      </c>
      <c r="G142" s="43">
        <v>2.31</v>
      </c>
      <c r="H142" s="43">
        <v>0.92</v>
      </c>
      <c r="I142" s="43">
        <v>14.4</v>
      </c>
      <c r="J142" s="43">
        <v>78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54</v>
      </c>
      <c r="F144" s="43">
        <v>10</v>
      </c>
      <c r="G144" s="43">
        <v>0.08</v>
      </c>
      <c r="H144" s="43">
        <v>7.25</v>
      </c>
      <c r="I144" s="43">
        <v>0.14000000000000001</v>
      </c>
      <c r="J144" s="43">
        <v>66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15.43</v>
      </c>
      <c r="H146" s="19">
        <f t="shared" si="70"/>
        <v>15.83</v>
      </c>
      <c r="I146" s="19">
        <f t="shared" si="70"/>
        <v>67.320000000000007</v>
      </c>
      <c r="J146" s="19">
        <f t="shared" si="70"/>
        <v>470.95000000000005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62</v>
      </c>
      <c r="F148" s="43">
        <v>215</v>
      </c>
      <c r="G148" s="43">
        <v>3.84</v>
      </c>
      <c r="H148" s="43">
        <v>3.8</v>
      </c>
      <c r="I148" s="43">
        <v>10.4</v>
      </c>
      <c r="J148" s="43">
        <v>97.6</v>
      </c>
      <c r="K148" s="44">
        <v>171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120</v>
      </c>
      <c r="G149" s="43">
        <v>10.62</v>
      </c>
      <c r="H149" s="43">
        <v>7.24</v>
      </c>
      <c r="I149" s="43">
        <v>16.920000000000002</v>
      </c>
      <c r="J149" s="43">
        <v>137</v>
      </c>
      <c r="K149" s="44">
        <v>486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>
        <v>200</v>
      </c>
      <c r="G150" s="43">
        <v>5.3</v>
      </c>
      <c r="H150" s="43">
        <v>11.8</v>
      </c>
      <c r="I150" s="43">
        <v>20.8</v>
      </c>
      <c r="J150" s="43">
        <v>248.6</v>
      </c>
      <c r="K150" s="44">
        <v>694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0.44</v>
      </c>
      <c r="H151" s="43">
        <v>0.1</v>
      </c>
      <c r="I151" s="43">
        <v>27.77</v>
      </c>
      <c r="J151" s="43">
        <v>113</v>
      </c>
      <c r="K151" s="44">
        <v>868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85</v>
      </c>
      <c r="F153" s="43">
        <v>50</v>
      </c>
      <c r="G153" s="43">
        <v>2.94</v>
      </c>
      <c r="H153" s="43">
        <v>0.8</v>
      </c>
      <c r="I153" s="43">
        <v>24.64</v>
      </c>
      <c r="J153" s="43">
        <v>109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23.14</v>
      </c>
      <c r="H156" s="19">
        <f t="shared" si="72"/>
        <v>23.740000000000002</v>
      </c>
      <c r="I156" s="19">
        <f t="shared" si="72"/>
        <v>100.53</v>
      </c>
      <c r="J156" s="19">
        <f t="shared" si="72"/>
        <v>705.2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1290</v>
      </c>
      <c r="G157" s="32">
        <f t="shared" ref="G157" si="74">G146+G156</f>
        <v>38.57</v>
      </c>
      <c r="H157" s="32">
        <f t="shared" ref="H157" si="75">H146+H156</f>
        <v>39.57</v>
      </c>
      <c r="I157" s="32">
        <f t="shared" ref="I157" si="76">I146+I156</f>
        <v>167.85000000000002</v>
      </c>
      <c r="J157" s="32">
        <f t="shared" ref="J157:L157" si="77">J146+J156</f>
        <v>1176.1500000000001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250</v>
      </c>
      <c r="G158" s="40">
        <v>13.05</v>
      </c>
      <c r="H158" s="40">
        <v>11.3</v>
      </c>
      <c r="I158" s="40">
        <v>37.85</v>
      </c>
      <c r="J158" s="40">
        <v>303.39999999999998</v>
      </c>
      <c r="K158" s="41">
        <v>390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220</v>
      </c>
      <c r="G160" s="43">
        <v>0</v>
      </c>
      <c r="H160" s="43">
        <v>0</v>
      </c>
      <c r="I160" s="43">
        <v>14.97</v>
      </c>
      <c r="J160" s="43">
        <v>56.05</v>
      </c>
      <c r="K160" s="44">
        <v>944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86</v>
      </c>
      <c r="F161" s="43">
        <v>30</v>
      </c>
      <c r="G161" s="43">
        <v>2.31</v>
      </c>
      <c r="H161" s="43">
        <v>0.92</v>
      </c>
      <c r="I161" s="43">
        <v>14.4</v>
      </c>
      <c r="J161" s="43">
        <v>78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54</v>
      </c>
      <c r="F164" s="43">
        <v>5</v>
      </c>
      <c r="G164" s="43">
        <v>0.04</v>
      </c>
      <c r="H164" s="43">
        <v>3.6</v>
      </c>
      <c r="I164" s="43">
        <v>7.0000000000000007E-2</v>
      </c>
      <c r="J164" s="43">
        <v>33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15.4</v>
      </c>
      <c r="H165" s="19">
        <f t="shared" si="78"/>
        <v>15.82</v>
      </c>
      <c r="I165" s="19">
        <f t="shared" si="78"/>
        <v>67.289999999999992</v>
      </c>
      <c r="J165" s="19">
        <f t="shared" si="78"/>
        <v>470.45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89</v>
      </c>
      <c r="F166" s="43">
        <v>60</v>
      </c>
      <c r="G166" s="43">
        <v>1.1399999999999999</v>
      </c>
      <c r="H166" s="43">
        <v>3.84</v>
      </c>
      <c r="I166" s="43">
        <v>3.3</v>
      </c>
      <c r="J166" s="43">
        <v>40.119999999999997</v>
      </c>
      <c r="K166" s="44">
        <v>47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3.4</v>
      </c>
      <c r="H167" s="43">
        <v>3.54</v>
      </c>
      <c r="I167" s="43">
        <v>6.08</v>
      </c>
      <c r="J167" s="43">
        <v>84.6</v>
      </c>
      <c r="K167" s="44">
        <v>204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55</v>
      </c>
      <c r="F168" s="43">
        <v>90</v>
      </c>
      <c r="G168" s="43">
        <v>7.12</v>
      </c>
      <c r="H168" s="43">
        <v>7.62</v>
      </c>
      <c r="I168" s="43">
        <v>4.21</v>
      </c>
      <c r="J168" s="43">
        <v>137.19999999999999</v>
      </c>
      <c r="K168" s="44">
        <v>668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41</v>
      </c>
      <c r="F169" s="43">
        <v>155</v>
      </c>
      <c r="G169" s="43">
        <v>2.2000000000000002</v>
      </c>
      <c r="H169" s="43">
        <v>4.9000000000000004</v>
      </c>
      <c r="I169" s="43">
        <v>18.600000000000001</v>
      </c>
      <c r="J169" s="43">
        <v>147.6</v>
      </c>
      <c r="K169" s="44">
        <v>414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0.8</v>
      </c>
      <c r="H170" s="43">
        <v>0</v>
      </c>
      <c r="I170" s="43">
        <v>18.2</v>
      </c>
      <c r="J170" s="43">
        <v>84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85</v>
      </c>
      <c r="F172" s="43">
        <v>60</v>
      </c>
      <c r="G172" s="43">
        <v>3.53</v>
      </c>
      <c r="H172" s="43">
        <v>0.96</v>
      </c>
      <c r="I172" s="43">
        <v>33.119999999999997</v>
      </c>
      <c r="J172" s="43">
        <v>132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64</v>
      </c>
      <c r="F173" s="43">
        <v>50</v>
      </c>
      <c r="G173" s="43">
        <v>5.25</v>
      </c>
      <c r="H173" s="43">
        <v>5.19</v>
      </c>
      <c r="I173" s="43">
        <v>15.01</v>
      </c>
      <c r="J173" s="43">
        <v>67.7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80">SUM(G166:G174)</f>
        <v>23.44</v>
      </c>
      <c r="H175" s="19">
        <f t="shared" si="80"/>
        <v>26.05</v>
      </c>
      <c r="I175" s="19">
        <f t="shared" si="80"/>
        <v>98.52</v>
      </c>
      <c r="J175" s="19">
        <f t="shared" si="80"/>
        <v>693.22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1320</v>
      </c>
      <c r="G176" s="32">
        <f t="shared" ref="G176" si="82">G165+G175</f>
        <v>38.840000000000003</v>
      </c>
      <c r="H176" s="32">
        <f t="shared" ref="H176" si="83">H165+H175</f>
        <v>41.870000000000005</v>
      </c>
      <c r="I176" s="32">
        <f t="shared" ref="I176" si="84">I165+I175</f>
        <v>165.81</v>
      </c>
      <c r="J176" s="32">
        <f t="shared" ref="J176:L176" si="85">J165+J175</f>
        <v>1163.67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240</v>
      </c>
      <c r="G177" s="40">
        <v>12.3</v>
      </c>
      <c r="H177" s="40">
        <v>11</v>
      </c>
      <c r="I177" s="40">
        <v>33.06</v>
      </c>
      <c r="J177" s="40">
        <v>277.05</v>
      </c>
      <c r="K177" s="41">
        <v>390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220</v>
      </c>
      <c r="G179" s="43">
        <v>0</v>
      </c>
      <c r="H179" s="43">
        <v>0</v>
      </c>
      <c r="I179" s="43">
        <v>14.97</v>
      </c>
      <c r="J179" s="43">
        <v>56.05</v>
      </c>
      <c r="K179" s="44">
        <v>944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86</v>
      </c>
      <c r="F180" s="43">
        <v>40</v>
      </c>
      <c r="G180" s="43">
        <v>3.08</v>
      </c>
      <c r="H180" s="43">
        <v>1.22</v>
      </c>
      <c r="I180" s="43">
        <v>19.2</v>
      </c>
      <c r="J180" s="43">
        <v>104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5</v>
      </c>
      <c r="G182" s="43">
        <v>0.04</v>
      </c>
      <c r="H182" s="43">
        <v>3.6</v>
      </c>
      <c r="I182" s="43">
        <v>7.0000000000000007E-2</v>
      </c>
      <c r="J182" s="43">
        <v>33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15.42</v>
      </c>
      <c r="H184" s="19">
        <f t="shared" si="86"/>
        <v>15.82</v>
      </c>
      <c r="I184" s="19">
        <f t="shared" si="86"/>
        <v>67.3</v>
      </c>
      <c r="J184" s="19">
        <f t="shared" si="86"/>
        <v>470.1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0.48</v>
      </c>
      <c r="H185" s="43">
        <v>0.06</v>
      </c>
      <c r="I185" s="43">
        <v>1.02</v>
      </c>
      <c r="J185" s="43">
        <v>6</v>
      </c>
      <c r="K185" s="44">
        <v>70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3.07</v>
      </c>
      <c r="H186" s="43">
        <v>3.5</v>
      </c>
      <c r="I186" s="43">
        <v>8.26</v>
      </c>
      <c r="J186" s="43">
        <v>93</v>
      </c>
      <c r="K186" s="44">
        <v>101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260</v>
      </c>
      <c r="G187" s="43">
        <v>14.18</v>
      </c>
      <c r="H187" s="43">
        <v>17.23</v>
      </c>
      <c r="I187" s="43">
        <v>15.49</v>
      </c>
      <c r="J187" s="43">
        <v>266.8</v>
      </c>
      <c r="K187" s="44">
        <v>642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0.45</v>
      </c>
      <c r="H189" s="43">
        <v>0.1</v>
      </c>
      <c r="I189" s="43">
        <v>33.9</v>
      </c>
      <c r="J189" s="43">
        <v>141.19999999999999</v>
      </c>
      <c r="K189" s="44">
        <v>346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85</v>
      </c>
      <c r="F191" s="43">
        <v>60</v>
      </c>
      <c r="G191" s="43">
        <v>3.53</v>
      </c>
      <c r="H191" s="43">
        <v>0.96</v>
      </c>
      <c r="I191" s="43">
        <v>33.119999999999997</v>
      </c>
      <c r="J191" s="43">
        <v>132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84</v>
      </c>
      <c r="F192" s="43">
        <v>20</v>
      </c>
      <c r="G192" s="43">
        <v>1.35</v>
      </c>
      <c r="H192" s="43">
        <v>1.87</v>
      </c>
      <c r="I192" s="43">
        <v>8.6999999999999993</v>
      </c>
      <c r="J192" s="43">
        <v>66.56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23.060000000000002</v>
      </c>
      <c r="H194" s="19">
        <f t="shared" si="88"/>
        <v>23.720000000000002</v>
      </c>
      <c r="I194" s="19">
        <f t="shared" si="88"/>
        <v>100.49</v>
      </c>
      <c r="J194" s="19">
        <f t="shared" si="88"/>
        <v>705.56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1305</v>
      </c>
      <c r="G195" s="32">
        <f t="shared" ref="G195" si="90">G184+G194</f>
        <v>38.480000000000004</v>
      </c>
      <c r="H195" s="32">
        <f t="shared" ref="H195" si="91">H184+H194</f>
        <v>39.540000000000006</v>
      </c>
      <c r="I195" s="32">
        <f t="shared" ref="I195" si="92">I184+I194</f>
        <v>167.79</v>
      </c>
      <c r="J195" s="32">
        <f t="shared" ref="J195:L195" si="93">J184+J194</f>
        <v>1175.6599999999999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38.572000000000003</v>
      </c>
      <c r="H196" s="34">
        <f t="shared" si="94"/>
        <v>40.024999999999999</v>
      </c>
      <c r="I196" s="34">
        <f t="shared" si="94"/>
        <v>167.98899999999998</v>
      </c>
      <c r="J196" s="34">
        <f t="shared" si="94"/>
        <v>1173.3029999999999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2025-02-27T18:40:17Z</dcterms:modified>
</cp:coreProperties>
</file>